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um-Gab-SDG-IR\!SubSDG IR e RI\Dossier estatístico IR\Dossier estatístico IRS\Dossier Estatístico 15-16-17\20190416_DOSSIER_ESTATISTICO IRS 2015-2017_VF\"/>
    </mc:Choice>
  </mc:AlternateContent>
  <bookViews>
    <workbookView xWindow="0" yWindow="0" windowWidth="24000" windowHeight="9045" firstSheet="3" activeTab="3"/>
  </bookViews>
  <sheets>
    <sheet name="CAPA" sheetId="1" r:id="rId1"/>
    <sheet name="INDICE" sheetId="3" r:id="rId2"/>
    <sheet name="CAP I" sheetId="2" r:id="rId3"/>
    <sheet name="Mapa 1" sheetId="4" r:id="rId4"/>
    <sheet name="Mapa 2" sheetId="5" r:id="rId5"/>
    <sheet name="Mapa 3" sheetId="6" r:id="rId6"/>
    <sheet name="Mapa 4" sheetId="7" r:id="rId7"/>
    <sheet name="Mapa 5" sheetId="8" r:id="rId8"/>
    <sheet name="Mapa 6" sheetId="9" r:id="rId9"/>
    <sheet name="Mapa 7" sheetId="118" r:id="rId10"/>
    <sheet name="CAP II" sheetId="109" r:id="rId11"/>
    <sheet name="Mapa 8" sheetId="10" r:id="rId12"/>
    <sheet name="CAP III" sheetId="110" r:id="rId13"/>
    <sheet name="Mapa 9" sheetId="13" r:id="rId14"/>
    <sheet name="CAP IV" sheetId="111" r:id="rId15"/>
    <sheet name="Mapa 10" sheetId="15" r:id="rId16"/>
    <sheet name="Mapa 11" sheetId="19" r:id="rId17"/>
    <sheet name="Mapa 12" sheetId="22" r:id="rId18"/>
    <sheet name="Mapa 13" sheetId="24" r:id="rId19"/>
    <sheet name="CAP V" sheetId="112" r:id="rId20"/>
    <sheet name="Mapa 14" sheetId="26" r:id="rId21"/>
    <sheet name="Mapa 15" sheetId="27" r:id="rId22"/>
    <sheet name="Mapa 16" sheetId="28" r:id="rId23"/>
    <sheet name="Mapa 17" sheetId="29" r:id="rId24"/>
    <sheet name="Mapa 18" sheetId="119" r:id="rId25"/>
    <sheet name="Mapa 19" sheetId="30" r:id="rId26"/>
    <sheet name="Mapa 20" sheetId="31" r:id="rId27"/>
    <sheet name="CAP VI" sheetId="113" r:id="rId28"/>
    <sheet name="Mapa 21" sheetId="32" r:id="rId29"/>
    <sheet name="Mapa 22" sheetId="35" r:id="rId30"/>
    <sheet name="Mapa 23" sheetId="38" r:id="rId31"/>
    <sheet name="Mapa 24" sheetId="41" r:id="rId32"/>
    <sheet name="Mapa 25" sheetId="120" r:id="rId33"/>
    <sheet name="Mapa 26" sheetId="42" r:id="rId34"/>
    <sheet name="Mapa 27" sheetId="43" r:id="rId35"/>
    <sheet name="CAP VII" sheetId="114" r:id="rId36"/>
    <sheet name="Mapa 28" sheetId="50" r:id="rId37"/>
    <sheet name="Mapa 29" sheetId="53" r:id="rId38"/>
    <sheet name="Mapa 30" sheetId="87" r:id="rId39"/>
    <sheet name="Mapa 31" sheetId="56" r:id="rId40"/>
    <sheet name="Mapa 32" sheetId="121" r:id="rId41"/>
    <sheet name="Mapa 33" sheetId="57" r:id="rId42"/>
    <sheet name="Mapa 34" sheetId="90" r:id="rId43"/>
    <sheet name="CAP VIII" sheetId="122" r:id="rId44"/>
    <sheet name="Mapa 35" sheetId="76" r:id="rId45"/>
    <sheet name="Mapa 36" sheetId="101" r:id="rId46"/>
    <sheet name="Mapa 37" sheetId="108" r:id="rId47"/>
    <sheet name="Mapa 38" sheetId="105" r:id="rId48"/>
    <sheet name="CAP IX" sheetId="123" r:id="rId49"/>
    <sheet name="Mapa 39" sheetId="71" r:id="rId50"/>
    <sheet name="Mapa 40" sheetId="72" r:id="rId51"/>
    <sheet name="Mapa 41" sheetId="95" r:id="rId52"/>
    <sheet name="Mapa 42" sheetId="97" r:id="rId53"/>
    <sheet name="Mapa 43" sheetId="73" r:id="rId54"/>
    <sheet name="Mapa 44" sheetId="74" r:id="rId55"/>
    <sheet name="CAP X" sheetId="115" r:id="rId56"/>
    <sheet name="Mapa 45" sheetId="62" r:id="rId57"/>
    <sheet name="Mapa 46" sheetId="63" r:id="rId58"/>
    <sheet name="Mapa 47" sheetId="64" r:id="rId59"/>
    <sheet name="CAP XI" sheetId="116" r:id="rId60"/>
    <sheet name="Mapa 48" sheetId="75" r:id="rId61"/>
    <sheet name="Mapa 49" sheetId="124" r:id="rId62"/>
    <sheet name="Mapa 50" sheetId="126" r:id="rId63"/>
  </sheets>
  <definedNames>
    <definedName name="_xlnm._FilterDatabase" localSheetId="11" hidden="1">'Mapa 8'!$B$1:$L$1</definedName>
    <definedName name="TODOSPAGAMENTOS1" localSheetId="48">#REF!</definedName>
    <definedName name="TODOSPAGAMENTOS1" localSheetId="43">#REF!</definedName>
    <definedName name="TODOSPAGAMENTOS1">#REF!</definedName>
    <definedName name="TODOSPAGAMENTOS2" localSheetId="48">#REF!</definedName>
    <definedName name="TODOSPAGAMENTOS2" localSheetId="43">#REF!</definedName>
    <definedName name="TODOSPAGAMENTOS2">#REF!</definedName>
    <definedName name="TODOSPAGAMENTOS3" localSheetId="48">#REF!</definedName>
    <definedName name="TODOSPAGAMENTOS3" localSheetId="43">#REF!</definedName>
    <definedName name="TODOSPAGAMENTOS3">#REF!</definedName>
    <definedName name="TODOSPAGAMENTOS4" localSheetId="48">#REF!</definedName>
    <definedName name="TODOSPAGAMENTOS4" localSheetId="43">#REF!</definedName>
    <definedName name="TODOSPAGAMENTOS4">#REF!</definedName>
    <definedName name="TODOSPAGAMENTOS5" localSheetId="48">#REF!</definedName>
    <definedName name="TODOSPAGAMENTOS5" localSheetId="43">#REF!</definedName>
    <definedName name="TODOSPAGAMENTOS5">#REF!</definedName>
    <definedName name="TODOSPAGAMENTOS6" localSheetId="48">#REF!</definedName>
    <definedName name="TODOSPAGAMENTOS6" localSheetId="43">#REF!</definedName>
    <definedName name="TODOSPAGAMENTOS6">#REF!</definedName>
    <definedName name="TODOSPAGAMENTOS7" localSheetId="48">#REF!</definedName>
    <definedName name="TODOSPAGAMENTOS7" localSheetId="43">#REF!</definedName>
    <definedName name="TODOSPAGAMENTOS7">#REF!</definedName>
    <definedName name="xx" localSheetId="48">#REF!</definedName>
    <definedName name="xx" localSheetId="43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1" l="1"/>
  <c r="D21" i="31"/>
  <c r="C21" i="31"/>
  <c r="I20" i="30"/>
</calcChain>
</file>

<file path=xl/sharedStrings.xml><?xml version="1.0" encoding="utf-8"?>
<sst xmlns="http://schemas.openxmlformats.org/spreadsheetml/2006/main" count="1569" uniqueCount="323">
  <si>
    <t>IRS</t>
  </si>
  <si>
    <t>ESTATÍSTICAS DAS DECLARAÇÕES MODELO 3</t>
  </si>
  <si>
    <t>EXERCÍCIOS DE 2015 A 2017</t>
  </si>
  <si>
    <t>ÍNDICE</t>
  </si>
  <si>
    <t>DESCRIÇÃO</t>
  </si>
  <si>
    <t>CAPITULO I - MODELO</t>
  </si>
  <si>
    <t>1 -</t>
  </si>
  <si>
    <t>Número de Agregados</t>
  </si>
  <si>
    <t>2 -</t>
  </si>
  <si>
    <t>Rendimento Bruto - Valores Liquidados</t>
  </si>
  <si>
    <t>3 -</t>
  </si>
  <si>
    <t>IRS Liquidado - Número de Agregados</t>
  </si>
  <si>
    <t>4 -</t>
  </si>
  <si>
    <t>Sobretaxa - Valores Liquidados</t>
  </si>
  <si>
    <t>CAPITULO II - RESULTADO</t>
  </si>
  <si>
    <t>CAPITULO III - CATEGORIAS DE RENDIMENTOS</t>
  </si>
  <si>
    <t xml:space="preserve">8 - </t>
  </si>
  <si>
    <t xml:space="preserve">9 - </t>
  </si>
  <si>
    <t>CAPITULO IV - TITULARIDADE</t>
  </si>
  <si>
    <t xml:space="preserve">10 - </t>
  </si>
  <si>
    <t>11 -</t>
  </si>
  <si>
    <t>12 -</t>
  </si>
  <si>
    <t>13 -</t>
  </si>
  <si>
    <t>14 -</t>
  </si>
  <si>
    <t>15 -</t>
  </si>
  <si>
    <t>16 -</t>
  </si>
  <si>
    <t>17 -</t>
  </si>
  <si>
    <t>Sobretaxa</t>
  </si>
  <si>
    <t>18 -</t>
  </si>
  <si>
    <t>Taxa Efetiva de Tributação Bruta</t>
  </si>
  <si>
    <t>CAPITULO VI - DISTRITOS</t>
  </si>
  <si>
    <t>19 -</t>
  </si>
  <si>
    <t>20 -</t>
  </si>
  <si>
    <t>21 -</t>
  </si>
  <si>
    <t>22 -</t>
  </si>
  <si>
    <t>23 -</t>
  </si>
  <si>
    <t>24 -</t>
  </si>
  <si>
    <t>25 -</t>
  </si>
  <si>
    <t>26 -</t>
  </si>
  <si>
    <t>27 -</t>
  </si>
  <si>
    <t>28 -</t>
  </si>
  <si>
    <t>29 -</t>
  </si>
  <si>
    <t>30 -</t>
  </si>
  <si>
    <t>CAPITULO VII - ESCALÕES DE RENDIMENTO BRUTO</t>
  </si>
  <si>
    <t>31 -</t>
  </si>
  <si>
    <t>32 -</t>
  </si>
  <si>
    <t>33 -</t>
  </si>
  <si>
    <t>34 -</t>
  </si>
  <si>
    <t>35 -</t>
  </si>
  <si>
    <t>36 -</t>
  </si>
  <si>
    <t>37 -</t>
  </si>
  <si>
    <t>38 -</t>
  </si>
  <si>
    <t>39 -</t>
  </si>
  <si>
    <t>40 -</t>
  </si>
  <si>
    <t>41 -</t>
  </si>
  <si>
    <t>42 -</t>
  </si>
  <si>
    <t>43 -</t>
  </si>
  <si>
    <t>44 -</t>
  </si>
  <si>
    <t>45 -</t>
  </si>
  <si>
    <t>Evolução da Despesa Fiscal</t>
  </si>
  <si>
    <t>47 -</t>
  </si>
  <si>
    <t>48 -</t>
  </si>
  <si>
    <t>49 -</t>
  </si>
  <si>
    <t>50 -</t>
  </si>
  <si>
    <t>%</t>
  </si>
  <si>
    <t>Var 15-16</t>
  </si>
  <si>
    <t>Var 16-17</t>
  </si>
  <si>
    <t>MOD 3-1</t>
  </si>
  <si>
    <t>MOD 3-2</t>
  </si>
  <si>
    <t>Total:</t>
  </si>
  <si>
    <t>Fonte: AT</t>
  </si>
  <si>
    <t>Data:11/2018</t>
  </si>
  <si>
    <t>Mapa 2 - Rendimento Bruto por Modelo (*)</t>
  </si>
  <si>
    <t>Valores Liquidados</t>
  </si>
  <si>
    <t>Valores em Milhões de Euros</t>
  </si>
  <si>
    <t xml:space="preserve">Fonte: AT
</t>
  </si>
  <si>
    <t>(*) Rendimento Bruto considerado para efeitos de liquidação</t>
  </si>
  <si>
    <t>Mapa 3 - IRS Liquidado por Modelo</t>
  </si>
  <si>
    <t>Modelo</t>
  </si>
  <si>
    <t>Mapa 4 - IRS Liquidado por Modelo</t>
  </si>
  <si>
    <t>Total :</t>
  </si>
  <si>
    <t>Nº de Agregados c/ Rend. Bruto</t>
  </si>
  <si>
    <t>Total Modelo 3</t>
  </si>
  <si>
    <t>Total da Modelo 3</t>
  </si>
  <si>
    <t>Rendimento Bruto</t>
  </si>
  <si>
    <t>IRS Liquidado</t>
  </si>
  <si>
    <t>Rendimento Coletável</t>
  </si>
  <si>
    <t>Categorias</t>
  </si>
  <si>
    <t>A</t>
  </si>
  <si>
    <t>B</t>
  </si>
  <si>
    <t>E</t>
  </si>
  <si>
    <t>F</t>
  </si>
  <si>
    <t>G</t>
  </si>
  <si>
    <t>H</t>
  </si>
  <si>
    <t>TOTAL:</t>
  </si>
  <si>
    <t>Notas:
- Os rendimentos de capitais, correspondentes à categoria E, estão sujeitos a retenção na fonte à taxa liberatória, não se encontrando sujeitos a englobamento obrigatório, pelo que as estatísticas relativas a esta categoria não correspondem ao valor global de rendimento e de imposto liquidado relativamente a esta categoria.
- Para os anos de 2013 e seguintes os rendimentos da categoria F, passaram a estar sujeitos à taxa especial de 28% prevista no artigo 72.º do CIRS, com opção pelo englobamento.</t>
  </si>
  <si>
    <t>CASADOS</t>
  </si>
  <si>
    <t>NÃO CASADOS</t>
  </si>
  <si>
    <t>Total Modelo 3:</t>
  </si>
  <si>
    <t>NOTA: Nestes quadros, os sujeitos passivos em "União de Facto" são considerados como "Casados".</t>
  </si>
  <si>
    <t>Total Mod 3:</t>
  </si>
  <si>
    <t>Mapa 13 - Taxa Efetiva de Tributação Bruta por Titularidade</t>
  </si>
  <si>
    <t>Var 15-16 (p.p.)</t>
  </si>
  <si>
    <t>Var 16-17 (p.p.)</t>
  </si>
  <si>
    <t>Total Mod.3:</t>
  </si>
  <si>
    <t>Notas:
- Nestes quadros, os sujeitos passivos em "União de Facto" são considerados como "Casados".
- Taxa efetiva de tributação corresponde ao rácio (IRS liquidado + sobretaxa) / rendimento bruto.</t>
  </si>
  <si>
    <t>A - Pensões</t>
  </si>
  <si>
    <t>A - Trabalho Dependente</t>
  </si>
  <si>
    <t>A - Trab. Dep. e Pensões</t>
  </si>
  <si>
    <t>A/B</t>
  </si>
  <si>
    <t>A/B/F</t>
  </si>
  <si>
    <t>A/C</t>
  </si>
  <si>
    <t>A/C/F</t>
  </si>
  <si>
    <t>A/F</t>
  </si>
  <si>
    <t>B/F</t>
  </si>
  <si>
    <t>B - Rendimentos Empresariais e Profissionais</t>
  </si>
  <si>
    <t>C - Trab. Ind. Agricult, Comércio, Ind. c/ Contab. Org.</t>
  </si>
  <si>
    <t>D - Regime de transparência fiscal</t>
  </si>
  <si>
    <t>F - Prediais</t>
  </si>
  <si>
    <t>Outros</t>
  </si>
  <si>
    <t>Notas:
- Note-se que os rendimentos de capitais, correspondentes à categoria E, estão sujeitos a retenção na fonte à taxa liberatória, pelo que apenas são inscritos na declaração quando os sujeitos passivos pretendam optar pelo respectivo englobamento. Assim, as estatísticas relativas a esta categoria não correspondem ao valor global de rendimento e de imposto liquidado relativamente a esta categoria;
- Para os anos de 2013 e seguintes os rendimentos da categoria F, passaram a estar sujeitos à taxa especial de 28% prevista no artigo 72.º do CIRS, com opção pelo englobamento.</t>
  </si>
  <si>
    <t>Notas: 
- Note-se que os rendimentos de capitais, correspondentes à categoria E, estão sujeitos a retenção na fonte à taxa liberatória, pelo que apenas são inscritos na declaração quando os sujeitos passivos pretendam optar pelo respectivo englobamento. Assim, as estatísticas relativas a esta categoria não correspondem ao valor global de rendimento e de imposto liquidado relativamente a esta categoria.
- Para os anos de 2013 e seguintes os rendimentos da categoria F, passaram a estar sujeitos à taxa especial de 28% prevista no artigo 72.º do CIRS, com opção pelo englobamento.</t>
  </si>
  <si>
    <t>Fonte:AT</t>
  </si>
  <si>
    <t>Notas:
- Note-se que os rendimentos de capitais, correspondentes à categoria E, estão sujeitos a retenção na fonte à taxa liberatória, pelo que apenas são inscritos na declaração quando os sujeitos passivos pretendam optar pelo respectivo englobamento. Assim, as estatísticas relativas a esta categoria não correspondem ao valor global de rendimento e de imposto liquidado relativamente a esta categoria.
- Para os anos de 2013 e seguintes os rendimentos da categoria F, passaram a estar sujeitos à taxa especial de 28% prevista no artigo 72.º do CIRS, com opção pelo englobamento.</t>
  </si>
  <si>
    <t xml:space="preserve">Notas:
- Note-se que os rendimentos de capitais, correspondentes à categoria E, estão sujeitos a retenção na fonte à taxa liberatória, pelo que apenas são inscritos na declaração quando os sujeitos passivos pretendam optar pelo respectivo englobamento. Assim, as estatísticas relativas a esta categoria não correspondem ao valor global de rendimento e de imposto liquidado relativamente a esta categoria.
- Para os anos de 2013 e seguintes os rendimentos da categoria F, passaram a estar sujeitos à taxa especial de 28% prevista no artigo 72.º do CIRS, com opção pelo englobamento.
</t>
  </si>
  <si>
    <t>Modelo 3</t>
  </si>
  <si>
    <t>CONTINENTE</t>
  </si>
  <si>
    <t>AVEIRO</t>
  </si>
  <si>
    <t>BEJA</t>
  </si>
  <si>
    <t>BRAGA</t>
  </si>
  <si>
    <t>BRAGANCA</t>
  </si>
  <si>
    <t>CASTELO BRANCO</t>
  </si>
  <si>
    <t>COIMBRA</t>
  </si>
  <si>
    <t>EVORA</t>
  </si>
  <si>
    <t>FARO</t>
  </si>
  <si>
    <t>GUARDA</t>
  </si>
  <si>
    <t>LEIRIA</t>
  </si>
  <si>
    <t>LISBOA</t>
  </si>
  <si>
    <t>PORTALEGRE</t>
  </si>
  <si>
    <t>PORTO</t>
  </si>
  <si>
    <t>SANTAREM</t>
  </si>
  <si>
    <t>SETUBAL</t>
  </si>
  <si>
    <t>VIANA DO CASTELO</t>
  </si>
  <si>
    <t>VILA REAL</t>
  </si>
  <si>
    <t>VISEU</t>
  </si>
  <si>
    <t>RA AÇORES</t>
  </si>
  <si>
    <t>ANGRA DO HEROISMO</t>
  </si>
  <si>
    <t>HORTA</t>
  </si>
  <si>
    <t>PONTA DELGADA</t>
  </si>
  <si>
    <t>RA MADEIRA</t>
  </si>
  <si>
    <t>FUNCHAL</t>
  </si>
  <si>
    <t>TOT. NACIONAL</t>
  </si>
  <si>
    <t>Mapa 22 - Rendimento Bruto por Distrito</t>
  </si>
  <si>
    <t>02 - [ 5.000  A  10.000 [</t>
  </si>
  <si>
    <t>03 - [ 10.000  A  13.500 [</t>
  </si>
  <si>
    <t>04 - [ 13.500  A  19.000 [</t>
  </si>
  <si>
    <t>05 - [ 19.000  A  27.500 [</t>
  </si>
  <si>
    <t>06 - [ 27.500  A  32.500 [</t>
  </si>
  <si>
    <t>07 - [ 32.500  A  40.000 [</t>
  </si>
  <si>
    <t>08 - [ 40.000  A  50.000 [</t>
  </si>
  <si>
    <t>09 - [ 50.000  A  100.000 [</t>
  </si>
  <si>
    <t>10 - [ 100.000  A  250.000 [</t>
  </si>
  <si>
    <t>11 - [ 250.000  A  *** [</t>
  </si>
  <si>
    <t>Saúde a)</t>
  </si>
  <si>
    <t>Habitação b)</t>
  </si>
  <si>
    <t>Educação</t>
  </si>
  <si>
    <t>Lares</t>
  </si>
  <si>
    <t>Donativos</t>
  </si>
  <si>
    <t>PPR/RPC c)</t>
  </si>
  <si>
    <t>Pensão de Alimentos</t>
  </si>
  <si>
    <t>Dedução em sede de IRS de IVA suportado em fatura</t>
  </si>
  <si>
    <t>Despesas Gerais e Familiares a)</t>
  </si>
  <si>
    <t>Pessoas com Deficiência</t>
  </si>
  <si>
    <t>Dupla Tributação Internacional</t>
  </si>
  <si>
    <t>Deduções Personalizantes:</t>
  </si>
  <si>
    <t>*  Dependentes</t>
  </si>
  <si>
    <t>*  Ascendentes</t>
  </si>
  <si>
    <t xml:space="preserve"> *  Afilhados Civis</t>
  </si>
  <si>
    <t xml:space="preserve"> * Guarda Conjunta</t>
  </si>
  <si>
    <t xml:space="preserve">NOTAS:   
a) Despesas de saúde, inclui os Prémios de Seguros de Saúde;
b) Habitação, inclui as Despesas de Reabilitação de Imóveis, Juros e Amortizações;
c) Planos Poupança Reforma, inclui o Regime Público de Capitalização.  </t>
  </si>
  <si>
    <t>PPR/RPC d)</t>
  </si>
  <si>
    <t xml:space="preserve">Dedução em sede de IRS de IVA suportado em fatura </t>
  </si>
  <si>
    <t>Despesas Gerais e Familiares</t>
  </si>
  <si>
    <t xml:space="preserve"> *  Dependentes</t>
  </si>
  <si>
    <t xml:space="preserve"> *  Ascendentes</t>
  </si>
  <si>
    <t xml:space="preserve"> *  Guarda Conjunta</t>
  </si>
  <si>
    <t>Rendimentos Isentos b)</t>
  </si>
  <si>
    <t>Deficientes c)</t>
  </si>
  <si>
    <t>Propriedade Intelectual</t>
  </si>
  <si>
    <t>Fundo de Pensões / PPR d)</t>
  </si>
  <si>
    <t>Donativos e)</t>
  </si>
  <si>
    <t>Dedução em sede de IRS de IVA suportado em Fatura</t>
  </si>
  <si>
    <t>Residentes não Habituais</t>
  </si>
  <si>
    <t>Encargos suportados com a reabilitação de imóveis arrendados ou localizados em áreas de reabilitação</t>
  </si>
  <si>
    <t>NOTAS:
a) Este Mapa adota a ótica económica, isto é, por ano de imposto;
b) Rendimentos Isentos, inclui todos os rendimentos isentos - Art.º 18 n.º 3 do EBF, Art.º 38 do EBF, Art.º 39 n. 1, 2, 3 e 5 do EBF, Art.º 40 n.º 1 do EBF, Art.º 37 n. 1 a) e b), e n. 2 do EBF, Art.º  33.º n.º 8 do EBF, Art.º 39-A do EBF;
c) Deficientes, inclui a parte da isenção e a das deduções à coleta;
d) Fundo de Pensões / PPR, inclui os fundos de pensões e equiparáveis, os fundos de poupança-reforma e planos de poupança-reforma e o regime público de capitalização;
e) Donativos, inclui a parte das deduções à coleta, ao abrigo da lei de liberdade religiosa, bem como donativos a igrejas e a instituições religiosas.</t>
  </si>
  <si>
    <t>Rendimento Bruto Total</t>
  </si>
  <si>
    <t>Rendimento Líquido Total</t>
  </si>
  <si>
    <t>Coleta</t>
  </si>
  <si>
    <t>Deduções à Coleta</t>
  </si>
  <si>
    <t>Rendimento Bruto Categoria A</t>
  </si>
  <si>
    <t>Rendimento Bruto Categoria H</t>
  </si>
  <si>
    <t>Dedução Específica categoria A</t>
  </si>
  <si>
    <t>Dedução Específica categoria H</t>
  </si>
  <si>
    <t>Rendimento Líquido categoria A</t>
  </si>
  <si>
    <t>Rendimento Líquido categoria H</t>
  </si>
  <si>
    <t>Retenção Fonte</t>
  </si>
  <si>
    <t>Valores em milhões de Euros</t>
  </si>
  <si>
    <t>Dedução Específica Total</t>
  </si>
  <si>
    <t>Retenção na Fonte</t>
  </si>
  <si>
    <t>Dedução Especifica Total</t>
  </si>
  <si>
    <t>C - CONTINENTE</t>
  </si>
  <si>
    <t>TITULARIDADE</t>
  </si>
  <si>
    <t>Taxas (%)</t>
  </si>
  <si>
    <t>TOTAL</t>
  </si>
  <si>
    <t>Notas:
- Nestes quadros, os sujeitos passivos em "União de Facto" são considerados como "Casados".
- Não inclui a sobretaxa extraordinária liquidada em 2016 e 2017.</t>
  </si>
  <si>
    <t>Rúbrica</t>
  </si>
  <si>
    <t>Quant.</t>
  </si>
  <si>
    <t>Mont.</t>
  </si>
  <si>
    <t>Qtd</t>
  </si>
  <si>
    <t>Mont</t>
  </si>
  <si>
    <t>1.º Escalão</t>
  </si>
  <si>
    <t>2.º Escalão</t>
  </si>
  <si>
    <t>3.º Escalão</t>
  </si>
  <si>
    <t>4.º Escalão</t>
  </si>
  <si>
    <t>5.º Escalão</t>
  </si>
  <si>
    <t>Não Residentes</t>
  </si>
  <si>
    <t>Total Dec. Modelo 3</t>
  </si>
  <si>
    <t>A - AÇORES</t>
  </si>
  <si>
    <t>Taxas(%)</t>
  </si>
  <si>
    <t>M - MADEIRA</t>
  </si>
  <si>
    <t>Total</t>
  </si>
  <si>
    <t xml:space="preserve">Notas:
- Nestes quadros, os sujeitos passivos em "União de Facto" são considerados como "Casados".
- Não inclui a sobretaxa extraordinária liquidada em 2016 e 2017.
</t>
  </si>
  <si>
    <t>0,06</t>
  </si>
  <si>
    <t>-0,27</t>
  </si>
  <si>
    <t>-1,54</t>
  </si>
  <si>
    <t>0,02</t>
  </si>
  <si>
    <t>-0,98</t>
  </si>
  <si>
    <t>MAPA</t>
  </si>
  <si>
    <t>Mapa 5 - Sobretaxa por Modelo</t>
  </si>
  <si>
    <t>Mapa 6 - Sobretaxa por Modelo</t>
  </si>
  <si>
    <t>Nota: Taxa efetiva de tributação corresponde ao rácio (IRS liquidado + sobretaxa) / rendimento bruto.</t>
  </si>
  <si>
    <t>Mapa 1 - Número de Agregados por Modelo</t>
  </si>
  <si>
    <t xml:space="preserve">Mapa 7 - Taxa Efetiva de Tributação Bruta por Modelo </t>
  </si>
  <si>
    <t xml:space="preserve"> Mapa 8 - Rendimento Bruto por Resultado</t>
  </si>
  <si>
    <t>Nº Agregados com Rend. Líquido Total</t>
  </si>
  <si>
    <t>Nº Agregados c/ IRS Liquidado</t>
  </si>
  <si>
    <t>Nº Agregados c/ Rend.Coletável</t>
  </si>
  <si>
    <t>Nº Agregados c/ Sobretaxa</t>
  </si>
  <si>
    <t>Rendimento Líquido</t>
  </si>
  <si>
    <t>Número de Titulares</t>
  </si>
  <si>
    <t xml:space="preserve">    TRIBUTAÇÃO SEPARADA</t>
  </si>
  <si>
    <t xml:space="preserve">    TRIBUTAÇÃO CONJUNTA</t>
  </si>
  <si>
    <t>Mapa 10 - Rendimento Bruto por Titularidade</t>
  </si>
  <si>
    <t>Mapa 11 - IRS Liquidado por Titularidade</t>
  </si>
  <si>
    <t>Mapa 12 - Sobretaxa por Titularidade</t>
  </si>
  <si>
    <t>A - Outros Trabalho Dependente</t>
  </si>
  <si>
    <t xml:space="preserve">Total  </t>
  </si>
  <si>
    <t>Mapa 14 -  Rendimento Bruto por Anexos da Modelo 3</t>
  </si>
  <si>
    <t>Mapa 15 - Rendimento Bruto por Anexos da Modelo 3</t>
  </si>
  <si>
    <t>Mapa 16 - IRS Liquidado por Anexos da Modelo 3</t>
  </si>
  <si>
    <t>Mapa 17 - IRS Liquidado por Anexos da Modelo 3</t>
  </si>
  <si>
    <t>Mapa 18 - Sobretaxa por Anexos da Modelo 3</t>
  </si>
  <si>
    <t>Mapa 19 - Sobretaxa por Anexos da Modelo 3</t>
  </si>
  <si>
    <t>Mapa 20 - Taxa Efetiva de Tributação Bruta por Anexos da Modelo 3</t>
  </si>
  <si>
    <t>Mapa 23 - IRS Liquidado por Distrito</t>
  </si>
  <si>
    <t>Mapa 24 - IRS Liquidado por Distrito</t>
  </si>
  <si>
    <t>Mapa 26 - Sobretaxa por Distrito</t>
  </si>
  <si>
    <t>Mapa 27 - Taxa Efetiva de Tributação Bruta por Distritos</t>
  </si>
  <si>
    <t>Mapa 25 - Sobretaxa por Distrito</t>
  </si>
  <si>
    <t>Mapa 21 -  Rendimento Bruto por Distrito</t>
  </si>
  <si>
    <t>Mapa 28 -  Rendimento Bruto por Escalões de Rendimento</t>
  </si>
  <si>
    <t>Mapa 30 - IRS Liquidado por Escalões de Rendimento</t>
  </si>
  <si>
    <t>Mapa 31 - IRS Liquidado por Escalões de Rendimento</t>
  </si>
  <si>
    <t>Mapa 32 - Sobretaxa por Escalões de Rendimento</t>
  </si>
  <si>
    <t>Mapa 29 - Rendimento Bruto por Escalões de Rendimento</t>
  </si>
  <si>
    <t>Mapa 33 - Sobretaxa por Escalões de Rendimento</t>
  </si>
  <si>
    <t>Mapa 34 - Taxa Efetiva de Tributação Bruta por Escalões de Rendimento</t>
  </si>
  <si>
    <t>Mapa 35 -  Rendimento Bruto por Escalões de Rendimento p/ deter. Taxa</t>
  </si>
  <si>
    <t>Mapa 36 - IRS Liquidado por Escalões de Rendimento p/ deter. Taxa</t>
  </si>
  <si>
    <t>Mapa 37 - Sobretaxa por Escalões de Rendimento p/ deter. Taxa</t>
  </si>
  <si>
    <t>Mapa 38 - Taxa Efetiva de Tributação Bruta por Escalões de Rend. p/ deter. Taxa</t>
  </si>
  <si>
    <t>Mapa 39 - Taxas de Tributação</t>
  </si>
  <si>
    <t>Mapa 40 - Taxas de Tributação</t>
  </si>
  <si>
    <t>Mapa 43 - IRS Liquidado por Taxas de Tributação</t>
  </si>
  <si>
    <t>Mapa 44 - IRS Liquidado por Taxas de Tributação</t>
  </si>
  <si>
    <t>Mapa 45 - Deduções à Coleta</t>
  </si>
  <si>
    <t>Mapa 46 - Deduções à Coleta</t>
  </si>
  <si>
    <t>Mapa 47 - Evolução Despesa Fiscal a)</t>
  </si>
  <si>
    <t>Número de Agregados / Valores Liquidados</t>
  </si>
  <si>
    <t>Mapa 48 - Totais Modelo 3</t>
  </si>
  <si>
    <t>Mapa 50 - Totais Modelo 3-2</t>
  </si>
  <si>
    <t>Mapa 49 - Totais Modelo 3-1</t>
  </si>
  <si>
    <t>Rend. Isentos Suj. Englobamento</t>
  </si>
  <si>
    <t>01 - [ 0  A  5.000 [</t>
  </si>
  <si>
    <t>5 -</t>
  </si>
  <si>
    <t>6 -</t>
  </si>
  <si>
    <t>7 -</t>
  </si>
  <si>
    <t>Sobretaxa - Número de Agregados</t>
  </si>
  <si>
    <t>IRS Liquidado - Valores Liquidados</t>
  </si>
  <si>
    <t>Rendimento Bruto - Número de Agregados / Valores Liquidados</t>
  </si>
  <si>
    <t>Distribuição de Titulares - Número de Titulares / Valores Liquidados</t>
  </si>
  <si>
    <t>IRS Liquidado - Número de Agregados / Valores Liquidados</t>
  </si>
  <si>
    <t>Sobretaxa - Número de Agregados / Valores Liquidados</t>
  </si>
  <si>
    <t xml:space="preserve">Taxa Efetiva de Tributação Bruta </t>
  </si>
  <si>
    <t>CAPITULO V - ANEXOS DA MODELO 3</t>
  </si>
  <si>
    <t>Rendimento Bruto - Número de Agregados</t>
  </si>
  <si>
    <t>CAPITULO VIII - ESCALÕES DE RENDIMENTO PARA DETERMINAÇÃO DA TAXA</t>
  </si>
  <si>
    <t>CAPITULO IX - TAXAS DE TRIBUTAÇÃO POR CIRCUNSCRIÇÕES ADMINISTRATIVAS</t>
  </si>
  <si>
    <t>Número de Agregados - 2016</t>
  </si>
  <si>
    <t>Número de Agregados - 2017</t>
  </si>
  <si>
    <t xml:space="preserve">CAPITULO X - DEDUÇÕES À COLECTA </t>
  </si>
  <si>
    <t>46 -</t>
  </si>
  <si>
    <t>CAPITULO XI - PRINCIPAIS INDICADORES</t>
  </si>
  <si>
    <t>Totais Modelo 3 - Número de Agregados / Valores Liquidados</t>
  </si>
  <si>
    <t>Totais Modelo 3-1 - Número de Agregados / Valores Liquidados</t>
  </si>
  <si>
    <t>Totais Modelo 3-2 - Número de Agregados / Valores Liquidados</t>
  </si>
  <si>
    <t>Mapa 41 - Rendimentos por Taxas de Tributação</t>
  </si>
  <si>
    <t>Mapa 42 - Rendimentos por Taxas de Tributação</t>
  </si>
  <si>
    <t>Rendimento por Taxas de Tributação - 2016</t>
  </si>
  <si>
    <t>Rendimento por Taxas de Tributação - 2017</t>
  </si>
  <si>
    <t>IRS Liquidado por Taxas de Tributação - 2016</t>
  </si>
  <si>
    <t>IRS Liquidado por Taxas de Tributação - 2017</t>
  </si>
  <si>
    <t>Mapa 9 - Distribuição por Categorias de Rendimentos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</si>
</sst>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#,##0.00000000"/>
    <numFmt numFmtId="166" formatCode="#,##0.0"/>
    <numFmt numFmtId="167" formatCode="0.000"/>
  </numFmts>
  <fonts count="36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i/>
      <sz val="24"/>
      <color rgb="FF1A210D"/>
      <name val="Calibri"/>
      <family val="2"/>
      <scheme val="minor"/>
    </font>
    <font>
      <sz val="10"/>
      <name val="Calibri"/>
      <family val="2"/>
      <scheme val="minor"/>
    </font>
    <font>
      <b/>
      <i/>
      <sz val="18"/>
      <color rgb="FF1A210D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333333"/>
      <name val="Arial"/>
      <family val="2"/>
    </font>
    <font>
      <sz val="8"/>
      <color rgb="FF333333"/>
      <name val="Arial"/>
      <family val="2"/>
    </font>
    <font>
      <sz val="8"/>
      <color rgb="FF333333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4F6228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AD9"/>
      </left>
      <right/>
      <top style="thin">
        <color rgb="FFCACAD9"/>
      </top>
      <bottom style="thin">
        <color rgb="FFCACAD9"/>
      </bottom>
      <diagonal/>
    </border>
    <border>
      <left/>
      <right/>
      <top style="thin">
        <color rgb="FFCACAD9"/>
      </top>
      <bottom style="thin">
        <color rgb="FFCACAD9"/>
      </bottom>
      <diagonal/>
    </border>
    <border>
      <left/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AD9"/>
      </left>
      <right/>
      <top/>
      <bottom style="thin">
        <color rgb="FFCACAD9"/>
      </bottom>
      <diagonal/>
    </border>
    <border>
      <left/>
      <right/>
      <top/>
      <bottom style="thin">
        <color rgb="FFCACAD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/>
      <right/>
      <top style="thin">
        <color rgb="FFCAC9D9"/>
      </top>
      <bottom/>
      <diagonal/>
    </border>
    <border>
      <left style="thin">
        <color rgb="FFCAC9D9"/>
      </left>
      <right/>
      <top style="thin">
        <color rgb="FFCAC9D9"/>
      </top>
      <bottom/>
      <diagonal/>
    </border>
  </borders>
  <cellStyleXfs count="4">
    <xf numFmtId="0" fontId="0" fillId="0" borderId="0"/>
    <xf numFmtId="0" fontId="2" fillId="0" borderId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228">
    <xf numFmtId="0" fontId="0" fillId="0" borderId="0" xfId="0"/>
    <xf numFmtId="0" fontId="4" fillId="0" borderId="0" xfId="1" applyFont="1"/>
    <xf numFmtId="0" fontId="6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 indent="1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 indent="1"/>
    </xf>
    <xf numFmtId="0" fontId="9" fillId="0" borderId="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left" vertical="center" indent="1"/>
    </xf>
    <xf numFmtId="0" fontId="9" fillId="0" borderId="1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1" fillId="3" borderId="0" xfId="0" applyFont="1" applyFill="1" applyAlignment="1">
      <alignment horizontal="left"/>
    </xf>
    <xf numFmtId="49" fontId="10" fillId="3" borderId="0" xfId="0" applyNumberFormat="1" applyFont="1" applyFill="1" applyAlignment="1">
      <alignment horizontal="center"/>
    </xf>
    <xf numFmtId="1" fontId="12" fillId="4" borderId="16" xfId="0" applyNumberFormat="1" applyFont="1" applyFill="1" applyBorder="1" applyAlignment="1">
      <alignment horizontal="center" vertical="center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16" xfId="0" applyNumberFormat="1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right" vertical="center"/>
    </xf>
    <xf numFmtId="164" fontId="13" fillId="0" borderId="17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left" vertical="top"/>
    </xf>
    <xf numFmtId="49" fontId="15" fillId="3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/>
    </xf>
    <xf numFmtId="49" fontId="19" fillId="3" borderId="0" xfId="0" applyNumberFormat="1" applyFont="1" applyFill="1" applyAlignment="1">
      <alignment horizontal="right"/>
    </xf>
    <xf numFmtId="1" fontId="20" fillId="4" borderId="16" xfId="0" applyNumberFormat="1" applyFont="1" applyFill="1" applyBorder="1" applyAlignment="1">
      <alignment horizontal="center" vertical="center"/>
    </xf>
    <xf numFmtId="49" fontId="20" fillId="4" borderId="16" xfId="0" applyNumberFormat="1" applyFont="1" applyFill="1" applyBorder="1" applyAlignment="1">
      <alignment horizontal="center" vertical="center"/>
    </xf>
    <xf numFmtId="49" fontId="20" fillId="4" borderId="16" xfId="0" applyNumberFormat="1" applyFont="1" applyFill="1" applyBorder="1" applyAlignment="1">
      <alignment horizontal="left" vertical="center"/>
    </xf>
    <xf numFmtId="3" fontId="21" fillId="0" borderId="17" xfId="0" applyNumberFormat="1" applyFont="1" applyFill="1" applyBorder="1" applyAlignment="1">
      <alignment horizontal="right" vertical="center"/>
    </xf>
    <xf numFmtId="164" fontId="21" fillId="0" borderId="17" xfId="0" applyNumberFormat="1" applyFont="1" applyFill="1" applyBorder="1" applyAlignment="1">
      <alignment horizontal="center" vertical="center"/>
    </xf>
    <xf numFmtId="49" fontId="20" fillId="4" borderId="17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49" fontId="22" fillId="3" borderId="0" xfId="0" applyNumberFormat="1" applyFont="1" applyFill="1" applyAlignment="1">
      <alignment vertical="top"/>
    </xf>
    <xf numFmtId="0" fontId="21" fillId="3" borderId="0" xfId="0" applyFont="1" applyFill="1" applyAlignment="1">
      <alignment horizontal="left"/>
    </xf>
    <xf numFmtId="49" fontId="23" fillId="3" borderId="0" xfId="0" applyNumberFormat="1" applyFont="1" applyFill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25" fillId="3" borderId="0" xfId="0" applyNumberFormat="1" applyFont="1" applyFill="1" applyAlignment="1">
      <alignment horizontal="left"/>
    </xf>
    <xf numFmtId="49" fontId="18" fillId="3" borderId="0" xfId="0" applyNumberFormat="1" applyFont="1" applyFill="1" applyAlignment="1"/>
    <xf numFmtId="10" fontId="21" fillId="0" borderId="17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164" fontId="21" fillId="3" borderId="17" xfId="0" applyNumberFormat="1" applyFont="1" applyFill="1" applyBorder="1" applyAlignment="1">
      <alignment horizontal="center" vertical="center"/>
    </xf>
    <xf numFmtId="49" fontId="20" fillId="4" borderId="16" xfId="0" applyNumberFormat="1" applyFont="1" applyFill="1" applyBorder="1" applyAlignment="1">
      <alignment horizontal="left" vertical="center" wrapText="1"/>
    </xf>
    <xf numFmtId="49" fontId="27" fillId="3" borderId="0" xfId="0" applyNumberFormat="1" applyFont="1" applyFill="1" applyAlignment="1">
      <alignment horizontal="right"/>
    </xf>
    <xf numFmtId="49" fontId="16" fillId="3" borderId="0" xfId="0" applyNumberFormat="1" applyFont="1" applyFill="1" applyAlignment="1">
      <alignment horizontal="center"/>
    </xf>
    <xf numFmtId="49" fontId="19" fillId="3" borderId="0" xfId="0" applyNumberFormat="1" applyFont="1" applyFill="1" applyAlignment="1">
      <alignment horizontal="right"/>
    </xf>
    <xf numFmtId="49" fontId="20" fillId="4" borderId="16" xfId="0" applyNumberFormat="1" applyFont="1" applyFill="1" applyBorder="1" applyAlignment="1">
      <alignment horizontal="center"/>
    </xf>
    <xf numFmtId="1" fontId="20" fillId="4" borderId="16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right"/>
    </xf>
    <xf numFmtId="164" fontId="21" fillId="0" borderId="17" xfId="0" applyNumberFormat="1" applyFont="1" applyFill="1" applyBorder="1" applyAlignment="1">
      <alignment horizontal="right"/>
    </xf>
    <xf numFmtId="164" fontId="21" fillId="0" borderId="17" xfId="0" applyNumberFormat="1" applyFont="1" applyFill="1" applyBorder="1" applyAlignment="1">
      <alignment horizontal="center"/>
    </xf>
    <xf numFmtId="165" fontId="17" fillId="3" borderId="0" xfId="0" applyNumberFormat="1" applyFont="1" applyFill="1" applyAlignment="1">
      <alignment horizontal="left"/>
    </xf>
    <xf numFmtId="165" fontId="21" fillId="3" borderId="0" xfId="0" applyNumberFormat="1" applyFont="1" applyFill="1" applyAlignment="1">
      <alignment horizontal="left"/>
    </xf>
    <xf numFmtId="165" fontId="21" fillId="3" borderId="0" xfId="0" applyNumberFormat="1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center"/>
    </xf>
    <xf numFmtId="49" fontId="12" fillId="4" borderId="17" xfId="0" applyNumberFormat="1" applyFont="1" applyFill="1" applyBorder="1" applyAlignment="1">
      <alignment horizontal="left" vertical="center"/>
    </xf>
    <xf numFmtId="10" fontId="13" fillId="0" borderId="17" xfId="0" applyNumberFormat="1" applyFont="1" applyFill="1" applyBorder="1" applyAlignment="1">
      <alignment horizontal="right" vertical="center"/>
    </xf>
    <xf numFmtId="164" fontId="13" fillId="0" borderId="17" xfId="0" applyNumberFormat="1" applyFont="1" applyFill="1" applyBorder="1" applyAlignment="1">
      <alignment horizontal="right" vertical="center"/>
    </xf>
    <xf numFmtId="49" fontId="24" fillId="3" borderId="0" xfId="0" applyNumberFormat="1" applyFont="1" applyFill="1" applyAlignment="1">
      <alignment horizontal="left" vertical="center"/>
    </xf>
    <xf numFmtId="49" fontId="15" fillId="3" borderId="0" xfId="0" applyNumberFormat="1" applyFont="1" applyFill="1" applyAlignment="1">
      <alignment horizontal="left"/>
    </xf>
    <xf numFmtId="49" fontId="27" fillId="3" borderId="0" xfId="0" applyNumberFormat="1" applyFont="1" applyFill="1" applyAlignment="1">
      <alignment horizontal="left"/>
    </xf>
    <xf numFmtId="49" fontId="29" fillId="3" borderId="0" xfId="0" applyNumberFormat="1" applyFont="1" applyFill="1" applyAlignment="1">
      <alignment horizontal="left" vertical="center"/>
    </xf>
    <xf numFmtId="49" fontId="20" fillId="4" borderId="16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21" fillId="0" borderId="17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left" vertical="top" wrapText="1"/>
    </xf>
    <xf numFmtId="49" fontId="14" fillId="3" borderId="0" xfId="0" applyNumberFormat="1" applyFont="1" applyFill="1" applyAlignment="1">
      <alignment horizontal="left"/>
    </xf>
    <xf numFmtId="49" fontId="24" fillId="3" borderId="0" xfId="0" applyNumberFormat="1" applyFont="1" applyFill="1" applyAlignment="1"/>
    <xf numFmtId="49" fontId="15" fillId="3" borderId="0" xfId="0" applyNumberFormat="1" applyFont="1" applyFill="1" applyAlignment="1">
      <alignment vertical="top"/>
    </xf>
    <xf numFmtId="49" fontId="24" fillId="3" borderId="0" xfId="0" applyNumberFormat="1" applyFont="1" applyFill="1" applyAlignment="1">
      <alignment horizontal="center"/>
    </xf>
    <xf numFmtId="49" fontId="29" fillId="3" borderId="0" xfId="0" applyNumberFormat="1" applyFont="1" applyFill="1" applyAlignment="1"/>
    <xf numFmtId="49" fontId="29" fillId="3" borderId="0" xfId="0" applyNumberFormat="1" applyFont="1" applyFill="1" applyAlignment="1">
      <alignment vertical="center"/>
    </xf>
    <xf numFmtId="49" fontId="12" fillId="4" borderId="16" xfId="0" applyNumberFormat="1" applyFont="1" applyFill="1" applyBorder="1" applyAlignment="1">
      <alignment vertical="center"/>
    </xf>
    <xf numFmtId="49" fontId="12" fillId="4" borderId="17" xfId="0" applyNumberFormat="1" applyFont="1" applyFill="1" applyBorder="1" applyAlignment="1">
      <alignment vertical="center"/>
    </xf>
    <xf numFmtId="49" fontId="18" fillId="3" borderId="0" xfId="0" applyNumberFormat="1" applyFont="1" applyFill="1" applyAlignment="1">
      <alignment horizontal="center"/>
    </xf>
    <xf numFmtId="49" fontId="30" fillId="3" borderId="0" xfId="0" applyNumberFormat="1" applyFont="1" applyFill="1" applyAlignment="1"/>
    <xf numFmtId="49" fontId="30" fillId="3" borderId="0" xfId="0" applyNumberFormat="1" applyFont="1" applyFill="1" applyAlignment="1">
      <alignment horizontal="left" vertical="center"/>
    </xf>
    <xf numFmtId="49" fontId="20" fillId="4" borderId="16" xfId="0" applyNumberFormat="1" applyFont="1" applyFill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49" fontId="16" fillId="3" borderId="0" xfId="0" applyNumberFormat="1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49" fontId="10" fillId="3" borderId="0" xfId="0" applyNumberFormat="1" applyFont="1" applyFill="1" applyAlignment="1">
      <alignment horizontal="left" vertical="center"/>
    </xf>
    <xf numFmtId="49" fontId="10" fillId="3" borderId="0" xfId="0" applyNumberFormat="1" applyFont="1" applyFill="1" applyAlignment="1">
      <alignment vertical="center"/>
    </xf>
    <xf numFmtId="4" fontId="13" fillId="0" borderId="17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49" fontId="14" fillId="3" borderId="0" xfId="0" applyNumberFormat="1" applyFont="1" applyFill="1" applyAlignment="1">
      <alignment horizontal="left" vertical="top"/>
    </xf>
    <xf numFmtId="49" fontId="10" fillId="3" borderId="0" xfId="0" applyNumberFormat="1" applyFont="1" applyFill="1" applyAlignment="1">
      <alignment horizontal="center"/>
    </xf>
    <xf numFmtId="49" fontId="16" fillId="3" borderId="0" xfId="0" applyNumberFormat="1" applyFont="1" applyFill="1" applyAlignment="1">
      <alignment horizontal="center"/>
    </xf>
    <xf numFmtId="49" fontId="19" fillId="3" borderId="0" xfId="0" applyNumberFormat="1" applyFont="1" applyFill="1" applyAlignment="1">
      <alignment horizontal="right"/>
    </xf>
    <xf numFmtId="49" fontId="12" fillId="4" borderId="16" xfId="0" applyNumberFormat="1" applyFont="1" applyFill="1" applyBorder="1" applyAlignment="1">
      <alignment horizontal="center" vertical="center"/>
    </xf>
    <xf numFmtId="49" fontId="20" fillId="4" borderId="16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left" vertical="top"/>
    </xf>
    <xf numFmtId="49" fontId="19" fillId="3" borderId="0" xfId="0" applyNumberFormat="1" applyFont="1" applyFill="1" applyAlignment="1">
      <alignment horizontal="left"/>
    </xf>
    <xf numFmtId="49" fontId="16" fillId="3" borderId="0" xfId="0" applyNumberFormat="1" applyFont="1" applyFill="1" applyAlignment="1"/>
    <xf numFmtId="1" fontId="21" fillId="0" borderId="17" xfId="0" applyNumberFormat="1" applyFont="1" applyFill="1" applyBorder="1" applyAlignment="1">
      <alignment horizontal="right" vertical="center"/>
    </xf>
    <xf numFmtId="3" fontId="21" fillId="0" borderId="17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166" fontId="21" fillId="0" borderId="17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1" fontId="20" fillId="4" borderId="23" xfId="0" applyNumberFormat="1" applyFont="1" applyFill="1" applyBorder="1" applyAlignment="1">
      <alignment horizontal="center" vertical="center"/>
    </xf>
    <xf numFmtId="49" fontId="20" fillId="4" borderId="23" xfId="0" applyNumberFormat="1" applyFont="1" applyFill="1" applyBorder="1" applyAlignment="1">
      <alignment horizontal="center" vertical="center"/>
    </xf>
    <xf numFmtId="49" fontId="20" fillId="4" borderId="23" xfId="0" applyNumberFormat="1" applyFont="1" applyFill="1" applyBorder="1" applyAlignment="1">
      <alignment horizontal="left" vertical="center" wrapText="1"/>
    </xf>
    <xf numFmtId="1" fontId="31" fillId="0" borderId="24" xfId="0" applyNumberFormat="1" applyFont="1" applyFill="1" applyBorder="1" applyAlignment="1">
      <alignment horizontal="right" vertical="center"/>
    </xf>
    <xf numFmtId="164" fontId="31" fillId="0" borderId="24" xfId="0" applyNumberFormat="1" applyFont="1" applyFill="1" applyBorder="1" applyAlignment="1">
      <alignment horizontal="center" vertical="center"/>
    </xf>
    <xf numFmtId="167" fontId="31" fillId="0" borderId="24" xfId="0" applyNumberFormat="1" applyFont="1" applyFill="1" applyBorder="1" applyAlignment="1">
      <alignment horizontal="right" vertical="center"/>
    </xf>
    <xf numFmtId="49" fontId="20" fillId="4" borderId="23" xfId="0" applyNumberFormat="1" applyFont="1" applyFill="1" applyBorder="1" applyAlignment="1">
      <alignment horizontal="left" vertical="center"/>
    </xf>
    <xf numFmtId="0" fontId="20" fillId="4" borderId="16" xfId="0" applyFont="1" applyFill="1" applyBorder="1" applyAlignment="1">
      <alignment horizontal="center" vertical="center"/>
    </xf>
    <xf numFmtId="49" fontId="32" fillId="3" borderId="0" xfId="0" applyNumberFormat="1" applyFont="1" applyFill="1" applyAlignment="1">
      <alignment horizontal="left" vertical="center"/>
    </xf>
    <xf numFmtId="3" fontId="21" fillId="3" borderId="17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49" fontId="19" fillId="3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 vertical="center"/>
    </xf>
    <xf numFmtId="1" fontId="20" fillId="4" borderId="16" xfId="0" applyNumberFormat="1" applyFont="1" applyFill="1" applyBorder="1" applyAlignment="1">
      <alignment horizontal="center" vertical="center"/>
    </xf>
    <xf numFmtId="49" fontId="33" fillId="4" borderId="16" xfId="0" applyNumberFormat="1" applyFont="1" applyFill="1" applyBorder="1" applyAlignment="1">
      <alignment horizontal="left" vertical="center"/>
    </xf>
    <xf numFmtId="3" fontId="19" fillId="0" borderId="17" xfId="0" applyNumberFormat="1" applyFont="1" applyFill="1" applyBorder="1" applyAlignment="1">
      <alignment horizontal="right" vertical="center"/>
    </xf>
    <xf numFmtId="164" fontId="19" fillId="0" borderId="17" xfId="0" applyNumberFormat="1" applyFont="1" applyFill="1" applyBorder="1" applyAlignment="1">
      <alignment horizontal="center" vertical="center"/>
    </xf>
    <xf numFmtId="49" fontId="33" fillId="4" borderId="16" xfId="0" applyNumberFormat="1" applyFont="1" applyFill="1" applyBorder="1" applyAlignment="1">
      <alignment horizontal="left" vertical="center" wrapText="1"/>
    </xf>
    <xf numFmtId="1" fontId="34" fillId="4" borderId="16" xfId="0" applyNumberFormat="1" applyFont="1" applyFill="1" applyBorder="1" applyAlignment="1">
      <alignment horizontal="center" vertical="center"/>
    </xf>
    <xf numFmtId="49" fontId="34" fillId="4" borderId="16" xfId="0" applyNumberFormat="1" applyFont="1" applyFill="1" applyBorder="1" applyAlignment="1">
      <alignment horizontal="center" vertical="center"/>
    </xf>
    <xf numFmtId="49" fontId="34" fillId="4" borderId="17" xfId="0" applyNumberFormat="1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right" vertical="center"/>
    </xf>
    <xf numFmtId="4" fontId="21" fillId="0" borderId="17" xfId="0" applyNumberFormat="1" applyFont="1" applyFill="1" applyBorder="1" applyAlignment="1">
      <alignment horizontal="right" vertical="center"/>
    </xf>
    <xf numFmtId="2" fontId="21" fillId="0" borderId="17" xfId="0" applyNumberFormat="1" applyFont="1" applyFill="1" applyBorder="1" applyAlignment="1">
      <alignment horizontal="right" vertical="center"/>
    </xf>
    <xf numFmtId="10" fontId="21" fillId="0" borderId="17" xfId="0" applyNumberFormat="1" applyFont="1" applyFill="1" applyBorder="1" applyAlignment="1">
      <alignment horizontal="right" vertical="center"/>
    </xf>
    <xf numFmtId="49" fontId="18" fillId="3" borderId="0" xfId="0" applyNumberFormat="1" applyFont="1" applyFill="1" applyAlignment="1">
      <alignment horizontal="center"/>
    </xf>
    <xf numFmtId="49" fontId="14" fillId="3" borderId="0" xfId="0" applyNumberFormat="1" applyFont="1" applyFill="1" applyAlignment="1">
      <alignment horizontal="left"/>
    </xf>
    <xf numFmtId="49" fontId="24" fillId="3" borderId="0" xfId="0" applyNumberFormat="1" applyFont="1" applyFill="1" applyAlignment="1">
      <alignment horizontal="center"/>
    </xf>
    <xf numFmtId="49" fontId="19" fillId="3" borderId="0" xfId="0" applyNumberFormat="1" applyFont="1" applyFill="1" applyAlignment="1">
      <alignment horizontal="right"/>
    </xf>
    <xf numFmtId="49" fontId="12" fillId="4" borderId="16" xfId="0" applyNumberFormat="1" applyFont="1" applyFill="1" applyBorder="1" applyAlignment="1">
      <alignment horizontal="center" vertical="center"/>
    </xf>
    <xf numFmtId="49" fontId="28" fillId="3" borderId="0" xfId="0" applyNumberFormat="1" applyFont="1" applyFill="1" applyAlignment="1">
      <alignment horizontal="center" vertical="center"/>
    </xf>
    <xf numFmtId="49" fontId="20" fillId="4" borderId="16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left" vertical="top"/>
    </xf>
    <xf numFmtId="49" fontId="34" fillId="4" borderId="16" xfId="0" applyNumberFormat="1" applyFont="1" applyFill="1" applyBorder="1" applyAlignment="1">
      <alignment horizontal="center" vertical="center"/>
    </xf>
    <xf numFmtId="1" fontId="20" fillId="4" borderId="16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Alignment="1">
      <alignment horizontal="center"/>
    </xf>
    <xf numFmtId="49" fontId="16" fillId="3" borderId="0" xfId="0" applyNumberFormat="1" applyFont="1" applyFill="1" applyAlignment="1">
      <alignment horizontal="center"/>
    </xf>
    <xf numFmtId="49" fontId="14" fillId="3" borderId="0" xfId="0" applyNumberFormat="1" applyFont="1" applyFill="1" applyAlignment="1">
      <alignment horizontal="left" vertical="top"/>
    </xf>
    <xf numFmtId="49" fontId="33" fillId="4" borderId="17" xfId="0" applyNumberFormat="1" applyFont="1" applyFill="1" applyBorder="1" applyAlignment="1">
      <alignment horizontal="center" vertical="center"/>
    </xf>
    <xf numFmtId="0" fontId="14" fillId="0" borderId="0" xfId="0" applyFont="1"/>
    <xf numFmtId="10" fontId="19" fillId="0" borderId="17" xfId="0" applyNumberFormat="1" applyFont="1" applyFill="1" applyBorder="1" applyAlignment="1">
      <alignment horizontal="center" vertical="center"/>
    </xf>
    <xf numFmtId="3" fontId="32" fillId="0" borderId="17" xfId="0" applyNumberFormat="1" applyFont="1" applyFill="1" applyBorder="1" applyAlignment="1">
      <alignment horizontal="right" vertical="center"/>
    </xf>
    <xf numFmtId="164" fontId="32" fillId="0" borderId="17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10" fontId="17" fillId="3" borderId="0" xfId="3" applyNumberFormat="1" applyFont="1" applyFill="1" applyAlignment="1">
      <alignment horizontal="left"/>
    </xf>
    <xf numFmtId="164" fontId="19" fillId="3" borderId="17" xfId="0" applyNumberFormat="1" applyFont="1" applyFill="1" applyBorder="1" applyAlignment="1">
      <alignment horizontal="center" vertical="center"/>
    </xf>
    <xf numFmtId="3" fontId="19" fillId="6" borderId="17" xfId="0" applyNumberFormat="1" applyFont="1" applyFill="1" applyBorder="1" applyAlignment="1">
      <alignment horizontal="right" vertical="center"/>
    </xf>
    <xf numFmtId="164" fontId="19" fillId="6" borderId="17" xfId="0" applyNumberFormat="1" applyFont="1" applyFill="1" applyBorder="1" applyAlignment="1">
      <alignment horizontal="center" vertical="center"/>
    </xf>
    <xf numFmtId="3" fontId="19" fillId="7" borderId="17" xfId="0" applyNumberFormat="1" applyFont="1" applyFill="1" applyBorder="1" applyAlignment="1">
      <alignment horizontal="right" vertical="center"/>
    </xf>
    <xf numFmtId="164" fontId="19" fillId="7" borderId="25" xfId="0" applyNumberFormat="1" applyFont="1" applyFill="1" applyBorder="1" applyAlignment="1">
      <alignment horizontal="center" vertical="center"/>
    </xf>
    <xf numFmtId="164" fontId="19" fillId="7" borderId="17" xfId="0" applyNumberFormat="1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left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right" vertical="center"/>
    </xf>
    <xf numFmtId="49" fontId="33" fillId="4" borderId="0" xfId="0" applyNumberFormat="1" applyFont="1" applyFill="1" applyAlignment="1">
      <alignment horizontal="center" vertical="center"/>
    </xf>
    <xf numFmtId="3" fontId="14" fillId="0" borderId="17" xfId="0" applyNumberFormat="1" applyFont="1" applyFill="1" applyBorder="1" applyAlignment="1">
      <alignment horizontal="right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3" borderId="17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/>
    <xf numFmtId="0" fontId="8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indent="1"/>
    </xf>
    <xf numFmtId="0" fontId="8" fillId="0" borderId="6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indent="1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7" fillId="2" borderId="2" xfId="1" applyFont="1" applyFill="1" applyBorder="1" applyAlignment="1">
      <alignment horizontal="left" vertical="center" indent="9"/>
    </xf>
    <xf numFmtId="0" fontId="7" fillId="2" borderId="3" xfId="1" applyFont="1" applyFill="1" applyBorder="1" applyAlignment="1">
      <alignment horizontal="left" vertical="center" indent="9"/>
    </xf>
    <xf numFmtId="0" fontId="7" fillId="2" borderId="4" xfId="1" applyFont="1" applyFill="1" applyBorder="1" applyAlignment="1">
      <alignment horizontal="left" vertical="center" indent="9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quotePrefix="1" applyFont="1" applyAlignment="1">
      <alignment horizontal="center"/>
    </xf>
    <xf numFmtId="0" fontId="6" fillId="2" borderId="2" xfId="1" applyFont="1" applyFill="1" applyBorder="1" applyAlignment="1">
      <alignment horizontal="left" vertical="center" indent="1"/>
    </xf>
    <xf numFmtId="0" fontId="6" fillId="2" borderId="3" xfId="1" applyFont="1" applyFill="1" applyBorder="1" applyAlignment="1">
      <alignment horizontal="left" vertical="center" indent="1"/>
    </xf>
    <xf numFmtId="0" fontId="6" fillId="2" borderId="4" xfId="1" applyFont="1" applyFill="1" applyBorder="1" applyAlignment="1">
      <alignment horizontal="left" vertical="center" indent="1"/>
    </xf>
    <xf numFmtId="49" fontId="10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49" fontId="16" fillId="3" borderId="0" xfId="0" applyNumberFormat="1" applyFont="1" applyFill="1" applyAlignment="1">
      <alignment horizontal="center"/>
    </xf>
    <xf numFmtId="49" fontId="18" fillId="3" borderId="0" xfId="0" applyNumberFormat="1" applyFont="1" applyFill="1" applyAlignment="1">
      <alignment horizontal="center"/>
    </xf>
    <xf numFmtId="49" fontId="14" fillId="3" borderId="0" xfId="0" applyNumberFormat="1" applyFont="1" applyFill="1" applyAlignment="1">
      <alignment horizontal="left"/>
    </xf>
    <xf numFmtId="49" fontId="24" fillId="3" borderId="0" xfId="0" applyNumberFormat="1" applyFont="1" applyFill="1" applyAlignment="1">
      <alignment horizontal="center"/>
    </xf>
    <xf numFmtId="49" fontId="20" fillId="4" borderId="18" xfId="0" applyNumberFormat="1" applyFont="1" applyFill="1" applyBorder="1" applyAlignment="1">
      <alignment horizontal="center" vertical="center"/>
    </xf>
    <xf numFmtId="49" fontId="20" fillId="4" borderId="19" xfId="0" applyNumberFormat="1" applyFont="1" applyFill="1" applyBorder="1" applyAlignment="1">
      <alignment horizontal="center" vertical="center"/>
    </xf>
    <xf numFmtId="49" fontId="20" fillId="4" borderId="20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left" vertical="top" wrapText="1"/>
    </xf>
    <xf numFmtId="49" fontId="12" fillId="4" borderId="16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49" fontId="12" fillId="4" borderId="22" xfId="0" applyNumberFormat="1" applyFont="1" applyFill="1" applyBorder="1" applyAlignment="1">
      <alignment horizontal="center" vertical="center"/>
    </xf>
    <xf numFmtId="49" fontId="28" fillId="3" borderId="0" xfId="0" applyNumberFormat="1" applyFont="1" applyFill="1" applyAlignment="1">
      <alignment horizontal="center" vertical="center"/>
    </xf>
    <xf numFmtId="49" fontId="20" fillId="4" borderId="16" xfId="0" applyNumberFormat="1" applyFont="1" applyFill="1" applyBorder="1" applyAlignment="1">
      <alignment horizontal="center" vertical="center"/>
    </xf>
    <xf numFmtId="49" fontId="12" fillId="4" borderId="21" xfId="0" applyNumberFormat="1" applyFont="1" applyFill="1" applyBorder="1" applyAlignment="1">
      <alignment horizontal="center" vertical="center"/>
    </xf>
    <xf numFmtId="49" fontId="20" fillId="4" borderId="22" xfId="0" applyNumberFormat="1" applyFont="1" applyFill="1" applyBorder="1" applyAlignment="1">
      <alignment horizontal="center" vertical="center"/>
    </xf>
    <xf numFmtId="49" fontId="34" fillId="4" borderId="18" xfId="0" applyNumberFormat="1" applyFont="1" applyFill="1" applyBorder="1" applyAlignment="1">
      <alignment horizontal="center" vertical="center"/>
    </xf>
    <xf numFmtId="49" fontId="34" fillId="4" borderId="19" xfId="0" applyNumberFormat="1" applyFont="1" applyFill="1" applyBorder="1" applyAlignment="1">
      <alignment horizontal="center" vertical="center"/>
    </xf>
    <xf numFmtId="49" fontId="34" fillId="4" borderId="20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Alignment="1">
      <alignment horizontal="center"/>
    </xf>
    <xf numFmtId="49" fontId="20" fillId="4" borderId="0" xfId="0" applyNumberFormat="1" applyFont="1" applyFill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49" fontId="18" fillId="3" borderId="0" xfId="0" applyNumberFormat="1" applyFont="1" applyFill="1" applyAlignment="1">
      <alignment horizontal="center" vertical="center"/>
    </xf>
    <xf numFmtId="1" fontId="16" fillId="3" borderId="0" xfId="0" applyNumberFormat="1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left" vertical="top"/>
    </xf>
    <xf numFmtId="1" fontId="10" fillId="3" borderId="0" xfId="0" applyNumberFormat="1" applyFont="1" applyFill="1" applyAlignment="1">
      <alignment horizontal="center" vertical="center"/>
    </xf>
    <xf numFmtId="49" fontId="20" fillId="4" borderId="2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top"/>
    </xf>
    <xf numFmtId="49" fontId="19" fillId="3" borderId="0" xfId="0" applyNumberFormat="1" applyFont="1" applyFill="1" applyAlignment="1">
      <alignment horizontal="left"/>
    </xf>
    <xf numFmtId="1" fontId="12" fillId="4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ercentagem" xfId="3" builtinId="5"/>
    <cellStyle name="Pe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31156</xdr:colOff>
      <xdr:row>0</xdr:row>
      <xdr:rowOff>0</xdr:rowOff>
    </xdr:from>
    <xdr:to>
      <xdr:col>4</xdr:col>
      <xdr:colOff>544363</xdr:colOff>
      <xdr:row>61</xdr:row>
      <xdr:rowOff>28577</xdr:rowOff>
    </xdr:to>
    <xdr:grpSp>
      <xdr:nvGrpSpPr>
        <xdr:cNvPr id="2" name="Grupo 1"/>
        <xdr:cNvGrpSpPr/>
      </xdr:nvGrpSpPr>
      <xdr:grpSpPr>
        <a:xfrm rot="5400000">
          <a:off x="-5479629" y="5510785"/>
          <a:ext cx="13973177" cy="2951607"/>
          <a:chOff x="1071563" y="7497762"/>
          <a:chExt cx="4552950" cy="92076"/>
        </a:xfrm>
      </xdr:grpSpPr>
      <xdr:sp macro="" textlink="">
        <xdr:nvSpPr>
          <xdr:cNvPr id="3" name="Rectangle 13"/>
          <xdr:cNvSpPr/>
        </xdr:nvSpPr>
        <xdr:spPr bwMode="auto">
          <a:xfrm>
            <a:off x="1071563" y="7497762"/>
            <a:ext cx="912812" cy="92075"/>
          </a:xfrm>
          <a:prstGeom prst="rect">
            <a:avLst/>
          </a:prstGeom>
          <a:solidFill>
            <a:schemeClr val="accent6">
              <a:lumMod val="50000"/>
            </a:schemeClr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  <xdr:sp macro="" textlink="">
        <xdr:nvSpPr>
          <xdr:cNvPr id="4" name="Rectangle 14"/>
          <xdr:cNvSpPr/>
        </xdr:nvSpPr>
        <xdr:spPr bwMode="auto">
          <a:xfrm>
            <a:off x="1979613" y="7497763"/>
            <a:ext cx="912812" cy="92075"/>
          </a:xfrm>
          <a:prstGeom prst="rect">
            <a:avLst/>
          </a:prstGeom>
          <a:solidFill>
            <a:schemeClr val="accent6">
              <a:lumMod val="75000"/>
            </a:schemeClr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  <xdr:sp macro="" textlink="">
        <xdr:nvSpPr>
          <xdr:cNvPr id="5" name="Rectangle 15"/>
          <xdr:cNvSpPr/>
        </xdr:nvSpPr>
        <xdr:spPr bwMode="auto">
          <a:xfrm>
            <a:off x="2889250" y="7497763"/>
            <a:ext cx="911225" cy="92075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  <xdr:sp macro="" textlink="">
        <xdr:nvSpPr>
          <xdr:cNvPr id="6" name="Rectangle 16"/>
          <xdr:cNvSpPr/>
        </xdr:nvSpPr>
        <xdr:spPr bwMode="auto">
          <a:xfrm>
            <a:off x="3797300" y="7497763"/>
            <a:ext cx="912813" cy="92075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  <xdr:sp macro="" textlink="">
        <xdr:nvSpPr>
          <xdr:cNvPr id="7" name="Rectangle 17"/>
          <xdr:cNvSpPr/>
        </xdr:nvSpPr>
        <xdr:spPr bwMode="auto">
          <a:xfrm>
            <a:off x="4711700" y="7497763"/>
            <a:ext cx="912813" cy="92075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</xdr:grpSp>
    <xdr:clientData/>
  </xdr:twoCellAnchor>
  <xdr:twoCellAnchor>
    <xdr:from>
      <xdr:col>5</xdr:col>
      <xdr:colOff>29673</xdr:colOff>
      <xdr:row>55</xdr:row>
      <xdr:rowOff>7565</xdr:rowOff>
    </xdr:from>
    <xdr:to>
      <xdr:col>11</xdr:col>
      <xdr:colOff>208604</xdr:colOff>
      <xdr:row>59</xdr:row>
      <xdr:rowOff>79945</xdr:rowOff>
    </xdr:to>
    <xdr:sp macro="" textlink="">
      <xdr:nvSpPr>
        <xdr:cNvPr id="8" name="Rectangle 3"/>
        <xdr:cNvSpPr>
          <a:spLocks noGrp="1" noChangeArrowheads="1"/>
        </xdr:cNvSpPr>
      </xdr:nvSpPr>
      <xdr:spPr bwMode="auto">
        <a:xfrm>
          <a:off x="3077673" y="12580565"/>
          <a:ext cx="3836531" cy="986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0" indent="0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006666"/>
            </a:buClr>
            <a:buSzPct val="70000"/>
            <a:buFont typeface="Wingdings" pitchFamily="2" charset="2"/>
            <a:buNone/>
            <a:defRPr sz="2900">
              <a:solidFill>
                <a:srgbClr val="000000"/>
              </a:solidFill>
              <a:latin typeface="Verdana"/>
            </a:defRPr>
          </a:lvl1pPr>
          <a:lvl2pPr marL="742950" indent="-285750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99CCCC"/>
            </a:buClr>
            <a:buSzPct val="70000"/>
            <a:buFont typeface="Wingdings" pitchFamily="2" charset="2"/>
            <a:buChar char="l"/>
            <a:defRPr sz="2500">
              <a:solidFill>
                <a:srgbClr val="000000"/>
              </a:solidFill>
              <a:latin typeface="Verdana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006666"/>
            </a:buClr>
            <a:buSzPct val="65000"/>
            <a:buFont typeface="Wingdings" pitchFamily="2" charset="2"/>
            <a:buChar char="¡"/>
            <a:defRPr sz="2200">
              <a:solidFill>
                <a:srgbClr val="000000"/>
              </a:solidFill>
              <a:latin typeface="Verdana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99CCCC"/>
            </a:buClr>
            <a:buSzPct val="70000"/>
            <a:buFont typeface="Wingdings" pitchFamily="2" charset="2"/>
            <a:buChar char="l"/>
            <a:defRPr sz="1900">
              <a:solidFill>
                <a:srgbClr val="000000"/>
              </a:solidFill>
              <a:latin typeface="Verdana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006666"/>
            </a:buClr>
            <a:buSzPct val="60000"/>
            <a:buFont typeface="Wingdings" pitchFamily="2" charset="2"/>
            <a:buChar char="¡"/>
            <a:defRPr sz="1900">
              <a:solidFill>
                <a:srgbClr val="000000"/>
              </a:solidFill>
              <a:latin typeface="Verdana"/>
            </a:defRPr>
          </a:lvl5pPr>
          <a:lvl6pPr marL="2514600" indent="-228600" algn="l" rtl="0" fontAlgn="base">
            <a:spcBef>
              <a:spcPct val="20000"/>
            </a:spcBef>
            <a:spcAft>
              <a:spcPct val="0"/>
            </a:spcAft>
            <a:buClr>
              <a:srgbClr val="006666"/>
            </a:buClr>
            <a:buSzPct val="60000"/>
            <a:buFont typeface="Wingdings" pitchFamily="2" charset="2"/>
            <a:buChar char="¡"/>
            <a:defRPr sz="1900">
              <a:solidFill>
                <a:srgbClr val="000000"/>
              </a:solidFill>
              <a:latin typeface="Verdana"/>
            </a:defRPr>
          </a:lvl6pPr>
          <a:lvl7pPr marL="2971800" indent="-228600" algn="l" rtl="0" fontAlgn="base">
            <a:spcBef>
              <a:spcPct val="20000"/>
            </a:spcBef>
            <a:spcAft>
              <a:spcPct val="0"/>
            </a:spcAft>
            <a:buClr>
              <a:srgbClr val="006666"/>
            </a:buClr>
            <a:buSzPct val="60000"/>
            <a:buFont typeface="Wingdings" pitchFamily="2" charset="2"/>
            <a:buChar char="¡"/>
            <a:defRPr sz="1900">
              <a:solidFill>
                <a:srgbClr val="000000"/>
              </a:solidFill>
              <a:latin typeface="Verdana"/>
            </a:defRPr>
          </a:lvl7pPr>
          <a:lvl8pPr marL="3429000" indent="-228600" algn="l" rtl="0" fontAlgn="base">
            <a:spcBef>
              <a:spcPct val="20000"/>
            </a:spcBef>
            <a:spcAft>
              <a:spcPct val="0"/>
            </a:spcAft>
            <a:buClr>
              <a:srgbClr val="006666"/>
            </a:buClr>
            <a:buSzPct val="60000"/>
            <a:buFont typeface="Wingdings" pitchFamily="2" charset="2"/>
            <a:buChar char="¡"/>
            <a:defRPr sz="1900">
              <a:solidFill>
                <a:srgbClr val="000000"/>
              </a:solidFill>
              <a:latin typeface="Verdana"/>
            </a:defRPr>
          </a:lvl8pPr>
          <a:lvl9pPr marL="3886200" indent="-228600" algn="l" rtl="0" fontAlgn="base">
            <a:spcBef>
              <a:spcPct val="20000"/>
            </a:spcBef>
            <a:spcAft>
              <a:spcPct val="0"/>
            </a:spcAft>
            <a:buClr>
              <a:srgbClr val="006666"/>
            </a:buClr>
            <a:buSzPct val="60000"/>
            <a:buFont typeface="Wingdings" pitchFamily="2" charset="2"/>
            <a:buChar char="¡"/>
            <a:defRPr sz="1900">
              <a:solidFill>
                <a:srgbClr val="000000"/>
              </a:solidFill>
              <a:latin typeface="Verdana"/>
            </a:defRPr>
          </a:lvl9pPr>
        </a:lstStyle>
        <a:p>
          <a:pPr algn="r" eaLnBrk="1" hangingPunct="1"/>
          <a:r>
            <a:rPr lang="pt-PT" altLang="pt-PT" sz="2800" cap="small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  <a:ea typeface="+mn-ea"/>
              <a:cs typeface="+mn-cs"/>
            </a:rPr>
            <a:t>anos de </a:t>
          </a:r>
          <a:r>
            <a:rPr lang="pt-PT" altLang="pt-PT" sz="2800" cap="small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  <a:t>2015 a 2017</a:t>
          </a:r>
        </a:p>
      </xdr:txBody>
    </xdr:sp>
    <xdr:clientData/>
  </xdr:twoCellAnchor>
  <xdr:twoCellAnchor>
    <xdr:from>
      <xdr:col>0</xdr:col>
      <xdr:colOff>58588</xdr:colOff>
      <xdr:row>2</xdr:row>
      <xdr:rowOff>92075</xdr:rowOff>
    </xdr:from>
    <xdr:to>
      <xdr:col>4</xdr:col>
      <xdr:colOff>544363</xdr:colOff>
      <xdr:row>4</xdr:row>
      <xdr:rowOff>134938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58588" y="549275"/>
          <a:ext cx="2924175" cy="5000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pt-PT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eaLnBrk="1" hangingPunct="1">
            <a:spcBef>
              <a:spcPct val="50000"/>
            </a:spcBef>
            <a:buClrTx/>
            <a:buSzTx/>
            <a:buFontTx/>
            <a:buNone/>
          </a:pPr>
          <a:endParaRPr lang="pt-PT" altLang="pt-PT" sz="1800"/>
        </a:p>
      </xdr:txBody>
    </xdr:sp>
    <xdr:clientData/>
  </xdr:twoCellAnchor>
  <xdr:twoCellAnchor>
    <xdr:from>
      <xdr:col>0</xdr:col>
      <xdr:colOff>31205</xdr:colOff>
      <xdr:row>12</xdr:row>
      <xdr:rowOff>32572</xdr:rowOff>
    </xdr:from>
    <xdr:to>
      <xdr:col>5</xdr:col>
      <xdr:colOff>151555</xdr:colOff>
      <xdr:row>12</xdr:row>
      <xdr:rowOff>42935</xdr:rowOff>
    </xdr:to>
    <xdr:cxnSp macro="">
      <xdr:nvCxnSpPr>
        <xdr:cNvPr id="10" name="Conexão recta 16"/>
        <xdr:cNvCxnSpPr/>
      </xdr:nvCxnSpPr>
      <xdr:spPr>
        <a:xfrm>
          <a:off x="31205" y="2775772"/>
          <a:ext cx="3168350" cy="10363"/>
        </a:xfrm>
        <a:prstGeom prst="line">
          <a:avLst/>
        </a:prstGeom>
        <a:noFill/>
        <a:ln w="3175" cap="flat" cmpd="sng" algn="ctr">
          <a:solidFill>
            <a:srgbClr val="FFFFFF">
              <a:lumMod val="85000"/>
            </a:srgbClr>
          </a:solidFill>
          <a:prstDash val="sysDot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58237</xdr:rowOff>
    </xdr:from>
    <xdr:to>
      <xdr:col>5</xdr:col>
      <xdr:colOff>120350</xdr:colOff>
      <xdr:row>24</xdr:row>
      <xdr:rowOff>68600</xdr:rowOff>
    </xdr:to>
    <xdr:cxnSp macro="">
      <xdr:nvCxnSpPr>
        <xdr:cNvPr id="11" name="Conexão recta 32"/>
        <xdr:cNvCxnSpPr/>
      </xdr:nvCxnSpPr>
      <xdr:spPr>
        <a:xfrm>
          <a:off x="0" y="5544637"/>
          <a:ext cx="3168350" cy="10363"/>
        </a:xfrm>
        <a:prstGeom prst="line">
          <a:avLst/>
        </a:prstGeom>
        <a:noFill/>
        <a:ln w="3175" cap="flat" cmpd="sng" algn="ctr">
          <a:solidFill>
            <a:srgbClr val="FFFFFF">
              <a:lumMod val="95000"/>
            </a:srgbClr>
          </a:solidFill>
          <a:prstDash val="sysDot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58588</xdr:colOff>
      <xdr:row>36</xdr:row>
      <xdr:rowOff>89562</xdr:rowOff>
    </xdr:from>
    <xdr:to>
      <xdr:col>5</xdr:col>
      <xdr:colOff>178938</xdr:colOff>
      <xdr:row>36</xdr:row>
      <xdr:rowOff>99925</xdr:rowOff>
    </xdr:to>
    <xdr:cxnSp macro="">
      <xdr:nvCxnSpPr>
        <xdr:cNvPr id="12" name="Conexão recta 33"/>
        <xdr:cNvCxnSpPr/>
      </xdr:nvCxnSpPr>
      <xdr:spPr>
        <a:xfrm>
          <a:off x="58588" y="8319162"/>
          <a:ext cx="3168350" cy="10363"/>
        </a:xfrm>
        <a:prstGeom prst="line">
          <a:avLst/>
        </a:prstGeom>
        <a:noFill/>
        <a:ln w="3175" cap="flat" cmpd="sng" algn="ctr">
          <a:solidFill>
            <a:srgbClr val="FFFFFF"/>
          </a:solidFill>
          <a:prstDash val="sysDot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12525</xdr:colOff>
      <xdr:row>48</xdr:row>
      <xdr:rowOff>133750</xdr:rowOff>
    </xdr:from>
    <xdr:to>
      <xdr:col>5</xdr:col>
      <xdr:colOff>132875</xdr:colOff>
      <xdr:row>48</xdr:row>
      <xdr:rowOff>144113</xdr:rowOff>
    </xdr:to>
    <xdr:cxnSp macro="">
      <xdr:nvCxnSpPr>
        <xdr:cNvPr id="13" name="Conexão recta 34"/>
        <xdr:cNvCxnSpPr/>
      </xdr:nvCxnSpPr>
      <xdr:spPr>
        <a:xfrm>
          <a:off x="12525" y="11106550"/>
          <a:ext cx="3168350" cy="10363"/>
        </a:xfrm>
        <a:prstGeom prst="line">
          <a:avLst/>
        </a:prstGeom>
        <a:noFill/>
        <a:ln w="3175" cap="flat" cmpd="sng" algn="ctr">
          <a:solidFill>
            <a:srgbClr val="FFFFFF"/>
          </a:solidFill>
          <a:prstDash val="sysDot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46298</xdr:colOff>
      <xdr:row>24</xdr:row>
      <xdr:rowOff>57984</xdr:rowOff>
    </xdr:from>
    <xdr:to>
      <xdr:col>11</xdr:col>
      <xdr:colOff>167209</xdr:colOff>
      <xdr:row>24</xdr:row>
      <xdr:rowOff>90256</xdr:rowOff>
    </xdr:to>
    <xdr:grpSp>
      <xdr:nvGrpSpPr>
        <xdr:cNvPr id="14" name="Grupo 13"/>
        <xdr:cNvGrpSpPr/>
      </xdr:nvGrpSpPr>
      <xdr:grpSpPr>
        <a:xfrm>
          <a:off x="3094298" y="5544384"/>
          <a:ext cx="3778511" cy="32272"/>
          <a:chOff x="1052513" y="7520176"/>
          <a:chExt cx="4572000" cy="47249"/>
        </a:xfrm>
      </xdr:grpSpPr>
      <xdr:sp macro="" textlink="">
        <xdr:nvSpPr>
          <xdr:cNvPr id="15" name="Rectangle 13"/>
          <xdr:cNvSpPr/>
        </xdr:nvSpPr>
        <xdr:spPr bwMode="auto">
          <a:xfrm>
            <a:off x="1052513" y="7520176"/>
            <a:ext cx="912812" cy="47249"/>
          </a:xfrm>
          <a:prstGeom prst="rect">
            <a:avLst/>
          </a:prstGeom>
          <a:solidFill>
            <a:schemeClr val="accent6">
              <a:lumMod val="50000"/>
            </a:schemeClr>
          </a:solidFill>
          <a:ln w="12700" cap="flat" cmpd="sng" algn="ctr">
            <a:solidFill>
              <a:schemeClr val="accent6">
                <a:lumMod val="60000"/>
                <a:lumOff val="40000"/>
              </a:schemeClr>
            </a:solidFill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  <xdr:sp macro="" textlink="">
        <xdr:nvSpPr>
          <xdr:cNvPr id="16" name="Rectangle 14"/>
          <xdr:cNvSpPr/>
        </xdr:nvSpPr>
        <xdr:spPr bwMode="auto">
          <a:xfrm>
            <a:off x="1966913" y="7520176"/>
            <a:ext cx="912812" cy="47249"/>
          </a:xfrm>
          <a:prstGeom prst="rect">
            <a:avLst/>
          </a:prstGeom>
          <a:solidFill>
            <a:srgbClr val="4F81BD">
              <a:lumMod val="75000"/>
            </a:srgbClr>
          </a:solidFill>
          <a:ln w="12700" cap="flat" cmpd="sng" algn="ctr">
            <a:solidFill>
              <a:schemeClr val="accent6">
                <a:lumMod val="60000"/>
                <a:lumOff val="40000"/>
              </a:schemeClr>
            </a:solidFill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  <xdr:sp macro="" textlink="">
        <xdr:nvSpPr>
          <xdr:cNvPr id="17" name="Rectangle 15"/>
          <xdr:cNvSpPr/>
        </xdr:nvSpPr>
        <xdr:spPr bwMode="auto">
          <a:xfrm>
            <a:off x="2882900" y="7520176"/>
            <a:ext cx="911225" cy="47249"/>
          </a:xfrm>
          <a:prstGeom prst="rect">
            <a:avLst/>
          </a:prstGeom>
          <a:solidFill>
            <a:srgbClr val="4F81BD">
              <a:lumMod val="60000"/>
              <a:lumOff val="40000"/>
            </a:srgbClr>
          </a:solidFill>
          <a:ln w="12700" cap="flat" cmpd="sng" algn="ctr">
            <a:solidFill>
              <a:schemeClr val="accent6">
                <a:lumMod val="60000"/>
                <a:lumOff val="40000"/>
              </a:schemeClr>
            </a:solidFill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  <xdr:sp macro="" textlink="">
        <xdr:nvSpPr>
          <xdr:cNvPr id="18" name="Rectangle 16"/>
          <xdr:cNvSpPr/>
        </xdr:nvSpPr>
        <xdr:spPr bwMode="auto">
          <a:xfrm>
            <a:off x="3797300" y="7520176"/>
            <a:ext cx="912813" cy="47249"/>
          </a:xfrm>
          <a:prstGeom prst="rect">
            <a:avLst/>
          </a:prstGeom>
          <a:solidFill>
            <a:srgbClr val="4F81BD">
              <a:lumMod val="40000"/>
              <a:lumOff val="60000"/>
            </a:srgbClr>
          </a:solidFill>
          <a:ln w="12700" cap="flat" cmpd="sng" algn="ctr">
            <a:solidFill>
              <a:schemeClr val="accent6">
                <a:lumMod val="60000"/>
                <a:lumOff val="40000"/>
              </a:schemeClr>
            </a:solidFill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  <xdr:sp macro="" textlink="">
        <xdr:nvSpPr>
          <xdr:cNvPr id="19" name="Rectangle 17"/>
          <xdr:cNvSpPr/>
        </xdr:nvSpPr>
        <xdr:spPr bwMode="auto">
          <a:xfrm>
            <a:off x="4711700" y="7520176"/>
            <a:ext cx="912813" cy="47249"/>
          </a:xfrm>
          <a:prstGeom prst="rect">
            <a:avLst/>
          </a:prstGeom>
          <a:solidFill>
            <a:srgbClr val="4F81BD">
              <a:lumMod val="20000"/>
              <a:lumOff val="80000"/>
            </a:srgbClr>
          </a:solidFill>
          <a:ln w="12700" cap="flat" cmpd="sng" algn="ctr">
            <a:solidFill>
              <a:schemeClr val="accent6">
                <a:lumMod val="60000"/>
                <a:lumOff val="40000"/>
              </a:schemeClr>
            </a:solidFill>
            <a:prstDash val="solid"/>
            <a:miter lim="800000"/>
          </a:ln>
          <a:effectLst/>
        </xdr:spPr>
        <xdr:txBody>
          <a:bodyPr wrap="square" anchor="ctr"/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US" kern="0">
              <a:solidFill>
                <a:prstClr val="white"/>
              </a:solidFill>
              <a:latin typeface="Calibri" panose="020F0502020204030204"/>
            </a:endParaRPr>
          </a:p>
        </xdr:txBody>
      </xdr:sp>
    </xdr:grpSp>
    <xdr:clientData/>
  </xdr:twoCellAnchor>
  <xdr:twoCellAnchor>
    <xdr:from>
      <xdr:col>1</xdr:col>
      <xdr:colOff>446988</xdr:colOff>
      <xdr:row>28</xdr:row>
      <xdr:rowOff>2048</xdr:rowOff>
    </xdr:from>
    <xdr:to>
      <xdr:col>3</xdr:col>
      <xdr:colOff>93320</xdr:colOff>
      <xdr:row>33</xdr:row>
      <xdr:rowOff>45961</xdr:rowOff>
    </xdr:to>
    <xdr:grpSp>
      <xdr:nvGrpSpPr>
        <xdr:cNvPr id="20" name="Shape 609"/>
        <xdr:cNvGrpSpPr/>
      </xdr:nvGrpSpPr>
      <xdr:grpSpPr>
        <a:xfrm>
          <a:off x="1056588" y="6402848"/>
          <a:ext cx="865532" cy="1186913"/>
          <a:chOff x="3292425" y="3664250"/>
          <a:chExt cx="397025" cy="39152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1" name="Shape 610"/>
          <xdr:cNvSpPr/>
        </xdr:nvSpPr>
        <xdr:spPr>
          <a:xfrm>
            <a:off x="3292425" y="3680675"/>
            <a:ext cx="375100" cy="375100"/>
          </a:xfrm>
          <a:custGeom>
            <a:avLst/>
            <a:gdLst/>
            <a:ahLst/>
            <a:cxnLst/>
            <a:rect l="0" t="0" r="0" b="0"/>
            <a:pathLst>
              <a:path w="15004" h="15004" fill="none" extrusionOk="0">
                <a:moveTo>
                  <a:pt x="7502" y="1"/>
                </a:moveTo>
                <a:lnTo>
                  <a:pt x="7502" y="1"/>
                </a:lnTo>
                <a:lnTo>
                  <a:pt x="7112" y="1"/>
                </a:lnTo>
                <a:lnTo>
                  <a:pt x="6747" y="50"/>
                </a:lnTo>
                <a:lnTo>
                  <a:pt x="6357" y="98"/>
                </a:lnTo>
                <a:lnTo>
                  <a:pt x="5992" y="147"/>
                </a:lnTo>
                <a:lnTo>
                  <a:pt x="5627" y="244"/>
                </a:lnTo>
                <a:lnTo>
                  <a:pt x="5261" y="342"/>
                </a:lnTo>
                <a:lnTo>
                  <a:pt x="4921" y="464"/>
                </a:lnTo>
                <a:lnTo>
                  <a:pt x="4580" y="585"/>
                </a:lnTo>
                <a:lnTo>
                  <a:pt x="4239" y="732"/>
                </a:lnTo>
                <a:lnTo>
                  <a:pt x="3922" y="902"/>
                </a:lnTo>
                <a:lnTo>
                  <a:pt x="3605" y="1097"/>
                </a:lnTo>
                <a:lnTo>
                  <a:pt x="3313" y="1292"/>
                </a:lnTo>
                <a:lnTo>
                  <a:pt x="3021" y="1487"/>
                </a:lnTo>
                <a:lnTo>
                  <a:pt x="2729" y="1706"/>
                </a:lnTo>
                <a:lnTo>
                  <a:pt x="2461" y="1949"/>
                </a:lnTo>
                <a:lnTo>
                  <a:pt x="2193" y="2193"/>
                </a:lnTo>
                <a:lnTo>
                  <a:pt x="1949" y="2461"/>
                </a:lnTo>
                <a:lnTo>
                  <a:pt x="1706" y="2729"/>
                </a:lnTo>
                <a:lnTo>
                  <a:pt x="1486" y="3021"/>
                </a:lnTo>
                <a:lnTo>
                  <a:pt x="1292" y="3313"/>
                </a:lnTo>
                <a:lnTo>
                  <a:pt x="1097" y="3605"/>
                </a:lnTo>
                <a:lnTo>
                  <a:pt x="902" y="3922"/>
                </a:lnTo>
                <a:lnTo>
                  <a:pt x="731" y="4239"/>
                </a:lnTo>
                <a:lnTo>
                  <a:pt x="585" y="4580"/>
                </a:lnTo>
                <a:lnTo>
                  <a:pt x="464" y="4921"/>
                </a:lnTo>
                <a:lnTo>
                  <a:pt x="342" y="5262"/>
                </a:lnTo>
                <a:lnTo>
                  <a:pt x="244" y="5627"/>
                </a:lnTo>
                <a:lnTo>
                  <a:pt x="147" y="5992"/>
                </a:lnTo>
                <a:lnTo>
                  <a:pt x="98" y="6358"/>
                </a:lnTo>
                <a:lnTo>
                  <a:pt x="50" y="6747"/>
                </a:lnTo>
                <a:lnTo>
                  <a:pt x="1" y="7113"/>
                </a:lnTo>
                <a:lnTo>
                  <a:pt x="1" y="7502"/>
                </a:lnTo>
                <a:lnTo>
                  <a:pt x="1" y="7502"/>
                </a:lnTo>
                <a:lnTo>
                  <a:pt x="1" y="7892"/>
                </a:lnTo>
                <a:lnTo>
                  <a:pt x="50" y="8257"/>
                </a:lnTo>
                <a:lnTo>
                  <a:pt x="98" y="8647"/>
                </a:lnTo>
                <a:lnTo>
                  <a:pt x="147" y="9012"/>
                </a:lnTo>
                <a:lnTo>
                  <a:pt x="244" y="9378"/>
                </a:lnTo>
                <a:lnTo>
                  <a:pt x="342" y="9743"/>
                </a:lnTo>
                <a:lnTo>
                  <a:pt x="464" y="10084"/>
                </a:lnTo>
                <a:lnTo>
                  <a:pt x="585" y="10425"/>
                </a:lnTo>
                <a:lnTo>
                  <a:pt x="731" y="10766"/>
                </a:lnTo>
                <a:lnTo>
                  <a:pt x="902" y="11082"/>
                </a:lnTo>
                <a:lnTo>
                  <a:pt x="1097" y="11399"/>
                </a:lnTo>
                <a:lnTo>
                  <a:pt x="1292" y="11691"/>
                </a:lnTo>
                <a:lnTo>
                  <a:pt x="1486" y="11984"/>
                </a:lnTo>
                <a:lnTo>
                  <a:pt x="1706" y="12276"/>
                </a:lnTo>
                <a:lnTo>
                  <a:pt x="1949" y="12544"/>
                </a:lnTo>
                <a:lnTo>
                  <a:pt x="2193" y="12812"/>
                </a:lnTo>
                <a:lnTo>
                  <a:pt x="2461" y="13055"/>
                </a:lnTo>
                <a:lnTo>
                  <a:pt x="2729" y="13299"/>
                </a:lnTo>
                <a:lnTo>
                  <a:pt x="3021" y="13518"/>
                </a:lnTo>
                <a:lnTo>
                  <a:pt x="3313" y="13713"/>
                </a:lnTo>
                <a:lnTo>
                  <a:pt x="3605" y="13908"/>
                </a:lnTo>
                <a:lnTo>
                  <a:pt x="3922" y="14102"/>
                </a:lnTo>
                <a:lnTo>
                  <a:pt x="4239" y="14273"/>
                </a:lnTo>
                <a:lnTo>
                  <a:pt x="4580" y="14419"/>
                </a:lnTo>
                <a:lnTo>
                  <a:pt x="4921" y="14541"/>
                </a:lnTo>
                <a:lnTo>
                  <a:pt x="5261" y="14663"/>
                </a:lnTo>
                <a:lnTo>
                  <a:pt x="5627" y="14760"/>
                </a:lnTo>
                <a:lnTo>
                  <a:pt x="5992" y="14857"/>
                </a:lnTo>
                <a:lnTo>
                  <a:pt x="6357" y="14906"/>
                </a:lnTo>
                <a:lnTo>
                  <a:pt x="6747" y="14955"/>
                </a:lnTo>
                <a:lnTo>
                  <a:pt x="7112" y="15004"/>
                </a:lnTo>
                <a:lnTo>
                  <a:pt x="7502" y="15004"/>
                </a:lnTo>
                <a:lnTo>
                  <a:pt x="7502" y="15004"/>
                </a:lnTo>
                <a:lnTo>
                  <a:pt x="7892" y="15004"/>
                </a:lnTo>
                <a:lnTo>
                  <a:pt x="8257" y="14955"/>
                </a:lnTo>
                <a:lnTo>
                  <a:pt x="8647" y="14906"/>
                </a:lnTo>
                <a:lnTo>
                  <a:pt x="9012" y="14857"/>
                </a:lnTo>
                <a:lnTo>
                  <a:pt x="9377" y="14760"/>
                </a:lnTo>
                <a:lnTo>
                  <a:pt x="9743" y="14663"/>
                </a:lnTo>
                <a:lnTo>
                  <a:pt x="10084" y="14541"/>
                </a:lnTo>
                <a:lnTo>
                  <a:pt x="10425" y="14419"/>
                </a:lnTo>
                <a:lnTo>
                  <a:pt x="10766" y="14273"/>
                </a:lnTo>
                <a:lnTo>
                  <a:pt x="11082" y="14102"/>
                </a:lnTo>
                <a:lnTo>
                  <a:pt x="11399" y="13908"/>
                </a:lnTo>
                <a:lnTo>
                  <a:pt x="11691" y="13713"/>
                </a:lnTo>
                <a:lnTo>
                  <a:pt x="11983" y="13518"/>
                </a:lnTo>
                <a:lnTo>
                  <a:pt x="12276" y="13299"/>
                </a:lnTo>
                <a:lnTo>
                  <a:pt x="12544" y="13055"/>
                </a:lnTo>
                <a:lnTo>
                  <a:pt x="12812" y="12812"/>
                </a:lnTo>
                <a:lnTo>
                  <a:pt x="13055" y="12544"/>
                </a:lnTo>
                <a:lnTo>
                  <a:pt x="13299" y="12276"/>
                </a:lnTo>
                <a:lnTo>
                  <a:pt x="13518" y="11984"/>
                </a:lnTo>
                <a:lnTo>
                  <a:pt x="13713" y="11691"/>
                </a:lnTo>
                <a:lnTo>
                  <a:pt x="13907" y="11399"/>
                </a:lnTo>
                <a:lnTo>
                  <a:pt x="14102" y="11082"/>
                </a:lnTo>
                <a:lnTo>
                  <a:pt x="14273" y="10766"/>
                </a:lnTo>
                <a:lnTo>
                  <a:pt x="14419" y="10425"/>
                </a:lnTo>
                <a:lnTo>
                  <a:pt x="14541" y="10084"/>
                </a:lnTo>
                <a:lnTo>
                  <a:pt x="14662" y="9743"/>
                </a:lnTo>
                <a:lnTo>
                  <a:pt x="14760" y="9378"/>
                </a:lnTo>
                <a:lnTo>
                  <a:pt x="14857" y="9012"/>
                </a:lnTo>
                <a:lnTo>
                  <a:pt x="14906" y="8647"/>
                </a:lnTo>
                <a:lnTo>
                  <a:pt x="14955" y="8257"/>
                </a:lnTo>
                <a:lnTo>
                  <a:pt x="15003" y="7892"/>
                </a:lnTo>
                <a:lnTo>
                  <a:pt x="15003" y="7502"/>
                </a:lnTo>
                <a:lnTo>
                  <a:pt x="7502" y="7502"/>
                </a:lnTo>
                <a:lnTo>
                  <a:pt x="7502" y="1"/>
                </a:lnTo>
                <a:close/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22" name="Shape 611"/>
          <xdr:cNvSpPr/>
        </xdr:nvSpPr>
        <xdr:spPr>
          <a:xfrm>
            <a:off x="3504325" y="3664250"/>
            <a:ext cx="131525" cy="153450"/>
          </a:xfrm>
          <a:custGeom>
            <a:avLst/>
            <a:gdLst/>
            <a:ahLst/>
            <a:cxnLst/>
            <a:rect l="0" t="0" r="0" b="0"/>
            <a:pathLst>
              <a:path w="5261" h="6138" fill="none" extrusionOk="0">
                <a:moveTo>
                  <a:pt x="0" y="0"/>
                </a:moveTo>
                <a:lnTo>
                  <a:pt x="0" y="0"/>
                </a:lnTo>
                <a:lnTo>
                  <a:pt x="390" y="25"/>
                </a:lnTo>
                <a:lnTo>
                  <a:pt x="780" y="98"/>
                </a:lnTo>
                <a:lnTo>
                  <a:pt x="1169" y="171"/>
                </a:lnTo>
                <a:lnTo>
                  <a:pt x="1559" y="268"/>
                </a:lnTo>
                <a:lnTo>
                  <a:pt x="1924" y="414"/>
                </a:lnTo>
                <a:lnTo>
                  <a:pt x="2314" y="560"/>
                </a:lnTo>
                <a:lnTo>
                  <a:pt x="2655" y="731"/>
                </a:lnTo>
                <a:lnTo>
                  <a:pt x="3020" y="901"/>
                </a:lnTo>
                <a:lnTo>
                  <a:pt x="3020" y="901"/>
                </a:lnTo>
                <a:lnTo>
                  <a:pt x="3337" y="1121"/>
                </a:lnTo>
                <a:lnTo>
                  <a:pt x="3654" y="1340"/>
                </a:lnTo>
                <a:lnTo>
                  <a:pt x="3946" y="1559"/>
                </a:lnTo>
                <a:lnTo>
                  <a:pt x="4238" y="1803"/>
                </a:lnTo>
                <a:lnTo>
                  <a:pt x="4530" y="2070"/>
                </a:lnTo>
                <a:lnTo>
                  <a:pt x="4774" y="2363"/>
                </a:lnTo>
                <a:lnTo>
                  <a:pt x="5017" y="2655"/>
                </a:lnTo>
                <a:lnTo>
                  <a:pt x="5261" y="2972"/>
                </a:lnTo>
                <a:lnTo>
                  <a:pt x="0" y="6138"/>
                </a:lnTo>
                <a:lnTo>
                  <a:pt x="0" y="0"/>
                </a:lnTo>
                <a:close/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23" name="Shape 612"/>
          <xdr:cNvSpPr/>
        </xdr:nvSpPr>
        <xdr:spPr>
          <a:xfrm>
            <a:off x="3501875" y="3749500"/>
            <a:ext cx="187575" cy="96825"/>
          </a:xfrm>
          <a:custGeom>
            <a:avLst/>
            <a:gdLst/>
            <a:ahLst/>
            <a:cxnLst/>
            <a:rect l="0" t="0" r="0" b="0"/>
            <a:pathLst>
              <a:path w="7503" h="3873" fill="none" extrusionOk="0">
                <a:moveTo>
                  <a:pt x="6431" y="0"/>
                </a:moveTo>
                <a:lnTo>
                  <a:pt x="1" y="3872"/>
                </a:lnTo>
                <a:lnTo>
                  <a:pt x="7502" y="3872"/>
                </a:lnTo>
                <a:lnTo>
                  <a:pt x="7502" y="3872"/>
                </a:lnTo>
                <a:lnTo>
                  <a:pt x="7478" y="3337"/>
                </a:lnTo>
                <a:lnTo>
                  <a:pt x="7429" y="2825"/>
                </a:lnTo>
                <a:lnTo>
                  <a:pt x="7332" y="2314"/>
                </a:lnTo>
                <a:lnTo>
                  <a:pt x="7210" y="1827"/>
                </a:lnTo>
                <a:lnTo>
                  <a:pt x="7064" y="1340"/>
                </a:lnTo>
                <a:lnTo>
                  <a:pt x="6893" y="877"/>
                </a:lnTo>
                <a:lnTo>
                  <a:pt x="6674" y="438"/>
                </a:lnTo>
                <a:lnTo>
                  <a:pt x="6431" y="0"/>
                </a:lnTo>
                <a:lnTo>
                  <a:pt x="6431" y="0"/>
                </a:lnTo>
                <a:close/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</xdr:grpSp>
    <xdr:clientData/>
  </xdr:twoCellAnchor>
  <xdr:twoCellAnchor>
    <xdr:from>
      <xdr:col>1</xdr:col>
      <xdr:colOff>424776</xdr:colOff>
      <xdr:row>40</xdr:row>
      <xdr:rowOff>115321</xdr:rowOff>
    </xdr:from>
    <xdr:to>
      <xdr:col>3</xdr:col>
      <xdr:colOff>163973</xdr:colOff>
      <xdr:row>45</xdr:row>
      <xdr:rowOff>1291</xdr:rowOff>
    </xdr:to>
    <xdr:grpSp>
      <xdr:nvGrpSpPr>
        <xdr:cNvPr id="24" name="Shape 619"/>
        <xdr:cNvGrpSpPr/>
      </xdr:nvGrpSpPr>
      <xdr:grpSpPr>
        <a:xfrm>
          <a:off x="1034376" y="9259321"/>
          <a:ext cx="958397" cy="1028970"/>
          <a:chOff x="4604550" y="3714775"/>
          <a:chExt cx="439625" cy="31907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5" name="Shape 620"/>
          <xdr:cNvSpPr/>
        </xdr:nvSpPr>
        <xdr:spPr>
          <a:xfrm>
            <a:off x="4604550" y="3714775"/>
            <a:ext cx="439625" cy="319075"/>
          </a:xfrm>
          <a:custGeom>
            <a:avLst/>
            <a:gdLst/>
            <a:ahLst/>
            <a:cxnLst/>
            <a:rect l="0" t="0" r="0" b="0"/>
            <a:pathLst>
              <a:path w="17585" h="12763" fill="none" extrusionOk="0">
                <a:moveTo>
                  <a:pt x="1" y="1"/>
                </a:moveTo>
                <a:lnTo>
                  <a:pt x="1" y="12276"/>
                </a:lnTo>
                <a:lnTo>
                  <a:pt x="1" y="12276"/>
                </a:lnTo>
                <a:lnTo>
                  <a:pt x="1" y="12373"/>
                </a:lnTo>
                <a:lnTo>
                  <a:pt x="25" y="12471"/>
                </a:lnTo>
                <a:lnTo>
                  <a:pt x="74" y="12544"/>
                </a:lnTo>
                <a:lnTo>
                  <a:pt x="122" y="12617"/>
                </a:lnTo>
                <a:lnTo>
                  <a:pt x="196" y="12690"/>
                </a:lnTo>
                <a:lnTo>
                  <a:pt x="293" y="12714"/>
                </a:lnTo>
                <a:lnTo>
                  <a:pt x="366" y="12763"/>
                </a:lnTo>
                <a:lnTo>
                  <a:pt x="488" y="12763"/>
                </a:lnTo>
                <a:lnTo>
                  <a:pt x="17585" y="12763"/>
                </a:lnTo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26" name="Shape 621"/>
          <xdr:cNvSpPr/>
        </xdr:nvSpPr>
        <xdr:spPr>
          <a:xfrm>
            <a:off x="4647175" y="3761675"/>
            <a:ext cx="354400" cy="213725"/>
          </a:xfrm>
          <a:custGeom>
            <a:avLst/>
            <a:gdLst/>
            <a:ahLst/>
            <a:cxnLst/>
            <a:rect l="0" t="0" r="0" b="0"/>
            <a:pathLst>
              <a:path w="14176" h="8549" fill="none" extrusionOk="0">
                <a:moveTo>
                  <a:pt x="1" y="8549"/>
                </a:moveTo>
                <a:lnTo>
                  <a:pt x="3654" y="4408"/>
                </a:lnTo>
                <a:lnTo>
                  <a:pt x="5821" y="5699"/>
                </a:lnTo>
                <a:lnTo>
                  <a:pt x="9085" y="1924"/>
                </a:lnTo>
                <a:lnTo>
                  <a:pt x="9085" y="1924"/>
                </a:lnTo>
                <a:lnTo>
                  <a:pt x="9085" y="1924"/>
                </a:lnTo>
                <a:lnTo>
                  <a:pt x="9085" y="1924"/>
                </a:lnTo>
                <a:lnTo>
                  <a:pt x="9061" y="1924"/>
                </a:lnTo>
                <a:lnTo>
                  <a:pt x="9085" y="1924"/>
                </a:lnTo>
                <a:lnTo>
                  <a:pt x="9085" y="1924"/>
                </a:lnTo>
                <a:lnTo>
                  <a:pt x="9085" y="1924"/>
                </a:lnTo>
                <a:lnTo>
                  <a:pt x="9085" y="1924"/>
                </a:lnTo>
                <a:lnTo>
                  <a:pt x="9061" y="1924"/>
                </a:lnTo>
                <a:lnTo>
                  <a:pt x="9085" y="1924"/>
                </a:lnTo>
                <a:lnTo>
                  <a:pt x="10571" y="3337"/>
                </a:lnTo>
                <a:lnTo>
                  <a:pt x="14175" y="0"/>
                </a:lnTo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</xdr:grpSp>
    <xdr:clientData/>
  </xdr:twoCellAnchor>
  <xdr:twoCellAnchor>
    <xdr:from>
      <xdr:col>1</xdr:col>
      <xdr:colOff>396574</xdr:colOff>
      <xdr:row>15</xdr:row>
      <xdr:rowOff>149556</xdr:rowOff>
    </xdr:from>
    <xdr:to>
      <xdr:col>3</xdr:col>
      <xdr:colOff>93320</xdr:colOff>
      <xdr:row>20</xdr:row>
      <xdr:rowOff>153681</xdr:rowOff>
    </xdr:to>
    <xdr:grpSp>
      <xdr:nvGrpSpPr>
        <xdr:cNvPr id="27" name="Shape 622"/>
        <xdr:cNvGrpSpPr/>
      </xdr:nvGrpSpPr>
      <xdr:grpSpPr>
        <a:xfrm>
          <a:off x="1006174" y="3578556"/>
          <a:ext cx="915946" cy="1147125"/>
          <a:chOff x="5292575" y="3681900"/>
          <a:chExt cx="420150" cy="37327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8" name="Shape 623"/>
          <xdr:cNvSpPr/>
        </xdr:nvSpPr>
        <xdr:spPr>
          <a:xfrm>
            <a:off x="5292575" y="3706875"/>
            <a:ext cx="420150" cy="266700"/>
          </a:xfrm>
          <a:custGeom>
            <a:avLst/>
            <a:gdLst/>
            <a:ahLst/>
            <a:cxnLst/>
            <a:rect l="0" t="0" r="0" b="0"/>
            <a:pathLst>
              <a:path w="16806" h="10668" fill="none" extrusionOk="0">
                <a:moveTo>
                  <a:pt x="16319" y="0"/>
                </a:moveTo>
                <a:lnTo>
                  <a:pt x="488" y="0"/>
                </a:lnTo>
                <a:lnTo>
                  <a:pt x="488" y="0"/>
                </a:lnTo>
                <a:lnTo>
                  <a:pt x="390" y="0"/>
                </a:lnTo>
                <a:lnTo>
                  <a:pt x="293" y="25"/>
                </a:lnTo>
                <a:lnTo>
                  <a:pt x="196" y="73"/>
                </a:lnTo>
                <a:lnTo>
                  <a:pt x="123" y="146"/>
                </a:lnTo>
                <a:lnTo>
                  <a:pt x="74" y="219"/>
                </a:lnTo>
                <a:lnTo>
                  <a:pt x="25" y="292"/>
                </a:lnTo>
                <a:lnTo>
                  <a:pt x="1" y="390"/>
                </a:lnTo>
                <a:lnTo>
                  <a:pt x="1" y="487"/>
                </a:lnTo>
                <a:lnTo>
                  <a:pt x="1" y="10181"/>
                </a:lnTo>
                <a:lnTo>
                  <a:pt x="1" y="10181"/>
                </a:lnTo>
                <a:lnTo>
                  <a:pt x="1" y="10278"/>
                </a:lnTo>
                <a:lnTo>
                  <a:pt x="25" y="10375"/>
                </a:lnTo>
                <a:lnTo>
                  <a:pt x="74" y="10448"/>
                </a:lnTo>
                <a:lnTo>
                  <a:pt x="123" y="10522"/>
                </a:lnTo>
                <a:lnTo>
                  <a:pt x="196" y="10570"/>
                </a:lnTo>
                <a:lnTo>
                  <a:pt x="293" y="10619"/>
                </a:lnTo>
                <a:lnTo>
                  <a:pt x="390" y="10643"/>
                </a:lnTo>
                <a:lnTo>
                  <a:pt x="488" y="10668"/>
                </a:lnTo>
                <a:lnTo>
                  <a:pt x="16319" y="10668"/>
                </a:lnTo>
                <a:lnTo>
                  <a:pt x="16319" y="10668"/>
                </a:lnTo>
                <a:lnTo>
                  <a:pt x="16416" y="10643"/>
                </a:lnTo>
                <a:lnTo>
                  <a:pt x="16513" y="10619"/>
                </a:lnTo>
                <a:lnTo>
                  <a:pt x="16611" y="10570"/>
                </a:lnTo>
                <a:lnTo>
                  <a:pt x="16684" y="10522"/>
                </a:lnTo>
                <a:lnTo>
                  <a:pt x="16733" y="10448"/>
                </a:lnTo>
                <a:lnTo>
                  <a:pt x="16781" y="10375"/>
                </a:lnTo>
                <a:lnTo>
                  <a:pt x="16806" y="10278"/>
                </a:lnTo>
                <a:lnTo>
                  <a:pt x="16806" y="10181"/>
                </a:lnTo>
                <a:lnTo>
                  <a:pt x="16806" y="487"/>
                </a:lnTo>
                <a:lnTo>
                  <a:pt x="16806" y="487"/>
                </a:lnTo>
                <a:lnTo>
                  <a:pt x="16806" y="390"/>
                </a:lnTo>
                <a:lnTo>
                  <a:pt x="16781" y="292"/>
                </a:lnTo>
                <a:lnTo>
                  <a:pt x="16733" y="219"/>
                </a:lnTo>
                <a:lnTo>
                  <a:pt x="16684" y="146"/>
                </a:lnTo>
                <a:lnTo>
                  <a:pt x="16611" y="73"/>
                </a:lnTo>
                <a:lnTo>
                  <a:pt x="16513" y="25"/>
                </a:lnTo>
                <a:lnTo>
                  <a:pt x="16416" y="0"/>
                </a:lnTo>
                <a:lnTo>
                  <a:pt x="16319" y="0"/>
                </a:lnTo>
                <a:lnTo>
                  <a:pt x="16319" y="0"/>
                </a:lnTo>
                <a:close/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29" name="Shape 624"/>
          <xdr:cNvSpPr/>
        </xdr:nvSpPr>
        <xdr:spPr>
          <a:xfrm>
            <a:off x="5490475" y="3681900"/>
            <a:ext cx="24375" cy="25000"/>
          </a:xfrm>
          <a:custGeom>
            <a:avLst/>
            <a:gdLst/>
            <a:ahLst/>
            <a:cxnLst/>
            <a:rect l="0" t="0" r="0" b="0"/>
            <a:pathLst>
              <a:path w="975" h="1000" fill="none" extrusionOk="0">
                <a:moveTo>
                  <a:pt x="974" y="999"/>
                </a:moveTo>
                <a:lnTo>
                  <a:pt x="974" y="488"/>
                </a:lnTo>
                <a:lnTo>
                  <a:pt x="974" y="488"/>
                </a:lnTo>
                <a:lnTo>
                  <a:pt x="974" y="390"/>
                </a:lnTo>
                <a:lnTo>
                  <a:pt x="926" y="293"/>
                </a:lnTo>
                <a:lnTo>
                  <a:pt x="901" y="220"/>
                </a:lnTo>
                <a:lnTo>
                  <a:pt x="828" y="147"/>
                </a:lnTo>
                <a:lnTo>
                  <a:pt x="755" y="74"/>
                </a:lnTo>
                <a:lnTo>
                  <a:pt x="682" y="49"/>
                </a:lnTo>
                <a:lnTo>
                  <a:pt x="585" y="1"/>
                </a:lnTo>
                <a:lnTo>
                  <a:pt x="487" y="1"/>
                </a:lnTo>
                <a:lnTo>
                  <a:pt x="487" y="1"/>
                </a:lnTo>
                <a:lnTo>
                  <a:pt x="390" y="1"/>
                </a:lnTo>
                <a:lnTo>
                  <a:pt x="292" y="49"/>
                </a:lnTo>
                <a:lnTo>
                  <a:pt x="219" y="74"/>
                </a:lnTo>
                <a:lnTo>
                  <a:pt x="146" y="147"/>
                </a:lnTo>
                <a:lnTo>
                  <a:pt x="73" y="220"/>
                </a:lnTo>
                <a:lnTo>
                  <a:pt x="49" y="293"/>
                </a:lnTo>
                <a:lnTo>
                  <a:pt x="0" y="390"/>
                </a:lnTo>
                <a:lnTo>
                  <a:pt x="0" y="488"/>
                </a:lnTo>
                <a:lnTo>
                  <a:pt x="0" y="999"/>
                </a:lnTo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30" name="Shape 625"/>
          <xdr:cNvSpPr/>
        </xdr:nvSpPr>
        <xdr:spPr>
          <a:xfrm>
            <a:off x="5358350" y="3973550"/>
            <a:ext cx="60900" cy="81625"/>
          </a:xfrm>
          <a:custGeom>
            <a:avLst/>
            <a:gdLst/>
            <a:ahLst/>
            <a:cxnLst/>
            <a:rect l="0" t="0" r="0" b="0"/>
            <a:pathLst>
              <a:path w="2436" h="3265" fill="none" extrusionOk="0">
                <a:moveTo>
                  <a:pt x="1340" y="1"/>
                </a:moveTo>
                <a:lnTo>
                  <a:pt x="49" y="2558"/>
                </a:lnTo>
                <a:lnTo>
                  <a:pt x="49" y="2558"/>
                </a:lnTo>
                <a:lnTo>
                  <a:pt x="24" y="2631"/>
                </a:lnTo>
                <a:lnTo>
                  <a:pt x="0" y="2728"/>
                </a:lnTo>
                <a:lnTo>
                  <a:pt x="0" y="2826"/>
                </a:lnTo>
                <a:lnTo>
                  <a:pt x="24" y="2923"/>
                </a:lnTo>
                <a:lnTo>
                  <a:pt x="73" y="2996"/>
                </a:lnTo>
                <a:lnTo>
                  <a:pt x="122" y="3094"/>
                </a:lnTo>
                <a:lnTo>
                  <a:pt x="195" y="3142"/>
                </a:lnTo>
                <a:lnTo>
                  <a:pt x="268" y="3215"/>
                </a:lnTo>
                <a:lnTo>
                  <a:pt x="268" y="3215"/>
                </a:lnTo>
                <a:lnTo>
                  <a:pt x="390" y="3240"/>
                </a:lnTo>
                <a:lnTo>
                  <a:pt x="487" y="3264"/>
                </a:lnTo>
                <a:lnTo>
                  <a:pt x="487" y="3264"/>
                </a:lnTo>
                <a:lnTo>
                  <a:pt x="633" y="3240"/>
                </a:lnTo>
                <a:lnTo>
                  <a:pt x="755" y="3191"/>
                </a:lnTo>
                <a:lnTo>
                  <a:pt x="853" y="3094"/>
                </a:lnTo>
                <a:lnTo>
                  <a:pt x="926" y="2996"/>
                </a:lnTo>
                <a:lnTo>
                  <a:pt x="2436" y="1"/>
                </a:lnTo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31" name="Shape 626"/>
          <xdr:cNvSpPr/>
        </xdr:nvSpPr>
        <xdr:spPr>
          <a:xfrm>
            <a:off x="5586050" y="3973550"/>
            <a:ext cx="60925" cy="81625"/>
          </a:xfrm>
          <a:custGeom>
            <a:avLst/>
            <a:gdLst/>
            <a:ahLst/>
            <a:cxnLst/>
            <a:rect l="0" t="0" r="0" b="0"/>
            <a:pathLst>
              <a:path w="2437" h="3265" fill="none" extrusionOk="0">
                <a:moveTo>
                  <a:pt x="1" y="1"/>
                </a:moveTo>
                <a:lnTo>
                  <a:pt x="1511" y="2996"/>
                </a:lnTo>
                <a:lnTo>
                  <a:pt x="1511" y="2996"/>
                </a:lnTo>
                <a:lnTo>
                  <a:pt x="1584" y="3094"/>
                </a:lnTo>
                <a:lnTo>
                  <a:pt x="1681" y="3191"/>
                </a:lnTo>
                <a:lnTo>
                  <a:pt x="1803" y="3240"/>
                </a:lnTo>
                <a:lnTo>
                  <a:pt x="1949" y="3264"/>
                </a:lnTo>
                <a:lnTo>
                  <a:pt x="1949" y="3264"/>
                </a:lnTo>
                <a:lnTo>
                  <a:pt x="2047" y="3240"/>
                </a:lnTo>
                <a:lnTo>
                  <a:pt x="2168" y="3215"/>
                </a:lnTo>
                <a:lnTo>
                  <a:pt x="2168" y="3215"/>
                </a:lnTo>
                <a:lnTo>
                  <a:pt x="2241" y="3142"/>
                </a:lnTo>
                <a:lnTo>
                  <a:pt x="2315" y="3094"/>
                </a:lnTo>
                <a:lnTo>
                  <a:pt x="2363" y="2996"/>
                </a:lnTo>
                <a:lnTo>
                  <a:pt x="2412" y="2923"/>
                </a:lnTo>
                <a:lnTo>
                  <a:pt x="2436" y="2826"/>
                </a:lnTo>
                <a:lnTo>
                  <a:pt x="2436" y="2728"/>
                </a:lnTo>
                <a:lnTo>
                  <a:pt x="2412" y="2631"/>
                </a:lnTo>
                <a:lnTo>
                  <a:pt x="2388" y="2558"/>
                </a:lnTo>
                <a:lnTo>
                  <a:pt x="1097" y="1"/>
                </a:lnTo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32" name="Shape 627"/>
          <xdr:cNvSpPr/>
        </xdr:nvSpPr>
        <xdr:spPr>
          <a:xfrm>
            <a:off x="5316925" y="3731225"/>
            <a:ext cx="371450" cy="218000"/>
          </a:xfrm>
          <a:custGeom>
            <a:avLst/>
            <a:gdLst/>
            <a:ahLst/>
            <a:cxnLst/>
            <a:rect l="0" t="0" r="0" b="0"/>
            <a:pathLst>
              <a:path w="14858" h="8720" fill="none" extrusionOk="0">
                <a:moveTo>
                  <a:pt x="1" y="0"/>
                </a:moveTo>
                <a:lnTo>
                  <a:pt x="1" y="8719"/>
                </a:lnTo>
                <a:lnTo>
                  <a:pt x="14857" y="8719"/>
                </a:lnTo>
                <a:lnTo>
                  <a:pt x="14857" y="0"/>
                </a:lnTo>
                <a:lnTo>
                  <a:pt x="1" y="0"/>
                </a:lnTo>
                <a:close/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33" name="Shape 628"/>
          <xdr:cNvSpPr/>
        </xdr:nvSpPr>
        <xdr:spPr>
          <a:xfrm>
            <a:off x="5380250" y="3784800"/>
            <a:ext cx="230200" cy="115725"/>
          </a:xfrm>
          <a:custGeom>
            <a:avLst/>
            <a:gdLst/>
            <a:ahLst/>
            <a:cxnLst/>
            <a:rect l="0" t="0" r="0" b="0"/>
            <a:pathLst>
              <a:path w="9208" h="4629" fill="none" extrusionOk="0">
                <a:moveTo>
                  <a:pt x="9207" y="1"/>
                </a:moveTo>
                <a:lnTo>
                  <a:pt x="5213" y="3995"/>
                </a:lnTo>
                <a:lnTo>
                  <a:pt x="5213" y="3995"/>
                </a:lnTo>
                <a:lnTo>
                  <a:pt x="5140" y="4044"/>
                </a:lnTo>
                <a:lnTo>
                  <a:pt x="5067" y="4092"/>
                </a:lnTo>
                <a:lnTo>
                  <a:pt x="4969" y="4117"/>
                </a:lnTo>
                <a:lnTo>
                  <a:pt x="4872" y="4141"/>
                </a:lnTo>
                <a:lnTo>
                  <a:pt x="4774" y="4117"/>
                </a:lnTo>
                <a:lnTo>
                  <a:pt x="4677" y="4092"/>
                </a:lnTo>
                <a:lnTo>
                  <a:pt x="4604" y="4044"/>
                </a:lnTo>
                <a:lnTo>
                  <a:pt x="4531" y="3995"/>
                </a:lnTo>
                <a:lnTo>
                  <a:pt x="2582" y="2046"/>
                </a:lnTo>
                <a:lnTo>
                  <a:pt x="1" y="4628"/>
                </a:lnTo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34" name="Shape 629"/>
          <xdr:cNvSpPr/>
        </xdr:nvSpPr>
        <xdr:spPr>
          <a:xfrm>
            <a:off x="5547700" y="3779925"/>
            <a:ext cx="68825" cy="68825"/>
          </a:xfrm>
          <a:custGeom>
            <a:avLst/>
            <a:gdLst/>
            <a:ahLst/>
            <a:cxnLst/>
            <a:rect l="0" t="0" r="0" b="0"/>
            <a:pathLst>
              <a:path w="2753" h="2753" fill="none" extrusionOk="0">
                <a:moveTo>
                  <a:pt x="0" y="1"/>
                </a:moveTo>
                <a:lnTo>
                  <a:pt x="2265" y="1"/>
                </a:lnTo>
                <a:lnTo>
                  <a:pt x="2265" y="1"/>
                </a:lnTo>
                <a:lnTo>
                  <a:pt x="2363" y="1"/>
                </a:lnTo>
                <a:lnTo>
                  <a:pt x="2460" y="25"/>
                </a:lnTo>
                <a:lnTo>
                  <a:pt x="2533" y="74"/>
                </a:lnTo>
                <a:lnTo>
                  <a:pt x="2606" y="147"/>
                </a:lnTo>
                <a:lnTo>
                  <a:pt x="2680" y="220"/>
                </a:lnTo>
                <a:lnTo>
                  <a:pt x="2728" y="293"/>
                </a:lnTo>
                <a:lnTo>
                  <a:pt x="2753" y="390"/>
                </a:lnTo>
                <a:lnTo>
                  <a:pt x="2753" y="488"/>
                </a:lnTo>
                <a:lnTo>
                  <a:pt x="2753" y="2753"/>
                </a:lnTo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</xdr:grpSp>
    <xdr:clientData/>
  </xdr:twoCellAnchor>
  <xdr:twoCellAnchor>
    <xdr:from>
      <xdr:col>4</xdr:col>
      <xdr:colOff>544364</xdr:colOff>
      <xdr:row>10</xdr:row>
      <xdr:rowOff>160065</xdr:rowOff>
    </xdr:from>
    <xdr:to>
      <xdr:col>11</xdr:col>
      <xdr:colOff>252613</xdr:colOff>
      <xdr:row>35</xdr:row>
      <xdr:rowOff>72380</xdr:rowOff>
    </xdr:to>
    <xdr:sp macro="" textlink="">
      <xdr:nvSpPr>
        <xdr:cNvPr id="35" name="Rectangle 2"/>
        <xdr:cNvSpPr>
          <a:spLocks noGrp="1" noChangeArrowheads="1"/>
        </xdr:cNvSpPr>
      </xdr:nvSpPr>
      <xdr:spPr bwMode="auto">
        <a:xfrm>
          <a:off x="2982764" y="2446065"/>
          <a:ext cx="3975449" cy="56273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b" anchorCtr="0" compatLnSpc="1">
          <a:prstTxWarp prst="textNoShape">
            <a:avLst/>
          </a:prstTxWarp>
        </a:bodyPr>
        <a:lstStyle>
          <a:lvl1pPr algn="l" rtl="0" eaLnBrk="0" fontAlgn="base" hangingPunct="0">
            <a:spcBef>
              <a:spcPct val="0"/>
            </a:spcBef>
            <a:spcAft>
              <a:spcPct val="0"/>
            </a:spcAft>
            <a:defRPr sz="4000">
              <a:solidFill>
                <a:srgbClr val="006666"/>
              </a:solidFill>
              <a:latin typeface="Arial"/>
            </a:defRPr>
          </a:lvl1pPr>
          <a:lvl2pPr algn="l" rtl="0" eaLnBrk="0" fontAlgn="base" hangingPunct="0">
            <a:spcBef>
              <a:spcPct val="0"/>
            </a:spcBef>
            <a:spcAft>
              <a:spcPct val="0"/>
            </a:spcAft>
            <a:defRPr sz="3600">
              <a:solidFill>
                <a:srgbClr val="006666"/>
              </a:solidFill>
              <a:latin typeface="Arial" charset="0"/>
            </a:defRPr>
          </a:lvl2pPr>
          <a:lvl3pPr algn="l" rtl="0" eaLnBrk="0" fontAlgn="base" hangingPunct="0">
            <a:spcBef>
              <a:spcPct val="0"/>
            </a:spcBef>
            <a:spcAft>
              <a:spcPct val="0"/>
            </a:spcAft>
            <a:defRPr sz="3600">
              <a:solidFill>
                <a:srgbClr val="006666"/>
              </a:solidFill>
              <a:latin typeface="Arial" charset="0"/>
            </a:defRPr>
          </a:lvl3pPr>
          <a:lvl4pPr algn="l" rtl="0" eaLnBrk="0" fontAlgn="base" hangingPunct="0">
            <a:spcBef>
              <a:spcPct val="0"/>
            </a:spcBef>
            <a:spcAft>
              <a:spcPct val="0"/>
            </a:spcAft>
            <a:defRPr sz="3600">
              <a:solidFill>
                <a:srgbClr val="006666"/>
              </a:solidFill>
              <a:latin typeface="Arial" charset="0"/>
            </a:defRPr>
          </a:lvl4pPr>
          <a:lvl5pPr algn="l" rtl="0" eaLnBrk="0" fontAlgn="base" hangingPunct="0">
            <a:spcBef>
              <a:spcPct val="0"/>
            </a:spcBef>
            <a:spcAft>
              <a:spcPct val="0"/>
            </a:spcAft>
            <a:defRPr sz="3600">
              <a:solidFill>
                <a:srgbClr val="006666"/>
              </a:solidFill>
              <a:latin typeface="Arial" charset="0"/>
            </a:defRPr>
          </a:lvl5pPr>
          <a:lvl6pPr marL="457200" algn="l" rtl="0" fontAlgn="base">
            <a:spcBef>
              <a:spcPct val="0"/>
            </a:spcBef>
            <a:spcAft>
              <a:spcPct val="0"/>
            </a:spcAft>
            <a:defRPr sz="3600">
              <a:solidFill>
                <a:srgbClr val="006666"/>
              </a:solidFill>
              <a:latin typeface="Arial" charset="0"/>
            </a:defRPr>
          </a:lvl6pPr>
          <a:lvl7pPr marL="914400" algn="l" rtl="0" fontAlgn="base">
            <a:spcBef>
              <a:spcPct val="0"/>
            </a:spcBef>
            <a:spcAft>
              <a:spcPct val="0"/>
            </a:spcAft>
            <a:defRPr sz="3600">
              <a:solidFill>
                <a:srgbClr val="006666"/>
              </a:solidFill>
              <a:latin typeface="Arial" charset="0"/>
            </a:defRPr>
          </a:lvl7pPr>
          <a:lvl8pPr marL="1371600" algn="l" rtl="0" fontAlgn="base">
            <a:spcBef>
              <a:spcPct val="0"/>
            </a:spcBef>
            <a:spcAft>
              <a:spcPct val="0"/>
            </a:spcAft>
            <a:defRPr sz="3600">
              <a:solidFill>
                <a:srgbClr val="006666"/>
              </a:solidFill>
              <a:latin typeface="Arial" charset="0"/>
            </a:defRPr>
          </a:lvl8pPr>
          <a:lvl9pPr marL="1828800" algn="l" rtl="0" fontAlgn="base">
            <a:spcBef>
              <a:spcPct val="0"/>
            </a:spcBef>
            <a:spcAft>
              <a:spcPct val="0"/>
            </a:spcAft>
            <a:defRPr sz="3600">
              <a:solidFill>
                <a:srgbClr val="006666"/>
              </a:solidFill>
              <a:latin typeface="Arial" charset="0"/>
            </a:defRPr>
          </a:lvl9pPr>
        </a:lstStyle>
        <a:p>
          <a:pPr algn="r" eaLnBrk="1" hangingPunct="1">
            <a:spcBef>
              <a:spcPts val="1200"/>
            </a:spcBef>
          </a:pPr>
          <a:r>
            <a:rPr lang="pt-PT" altLang="pt-PT" sz="6200" cap="small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  <a:t>Estatísticas </a:t>
          </a:r>
          <a:br>
            <a:rPr lang="pt-PT" altLang="pt-PT" sz="6200" cap="small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</a:br>
          <a:r>
            <a:rPr lang="pt-PT" altLang="pt-PT" sz="6200" cap="small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  <a:t>do </a:t>
          </a:r>
          <a:r>
            <a:rPr lang="pt-PT" altLang="pt-PT" sz="6200" b="1" cap="small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  <a:t>IRS</a:t>
          </a:r>
          <a:r>
            <a:rPr lang="pt-PT" altLang="pt-PT" sz="6600" cap="small">
              <a:solidFill>
                <a:srgbClr val="002060"/>
              </a:solidFill>
              <a:latin typeface="Calibri" panose="020F0502020204030204" pitchFamily="34" charset="0"/>
            </a:rPr>
            <a:t/>
          </a:r>
          <a:br>
            <a:rPr lang="pt-PT" altLang="pt-PT" sz="6600" cap="small">
              <a:solidFill>
                <a:srgbClr val="002060"/>
              </a:solidFill>
              <a:latin typeface="Calibri" panose="020F0502020204030204" pitchFamily="34" charset="0"/>
            </a:rPr>
          </a:br>
          <a:r>
            <a:rPr lang="pt-PT" altLang="pt-PT" sz="1400" cap="small">
              <a:solidFill>
                <a:srgbClr val="002060"/>
              </a:solidFill>
              <a:latin typeface="Calibri" panose="020F0502020204030204" pitchFamily="34" charset="0"/>
            </a:rPr>
            <a:t/>
          </a:r>
          <a:br>
            <a:rPr lang="pt-PT" altLang="pt-PT" sz="1400" cap="small">
              <a:solidFill>
                <a:srgbClr val="002060"/>
              </a:solidFill>
              <a:latin typeface="Calibri" panose="020F0502020204030204" pitchFamily="34" charset="0"/>
            </a:rPr>
          </a:br>
          <a:r>
            <a:rPr lang="pt-PT" altLang="pt-PT" sz="3600" cap="small">
              <a:solidFill>
                <a:srgbClr val="002060"/>
              </a:solidFill>
              <a:latin typeface="Calibri" panose="020F0502020204030204" pitchFamily="34" charset="0"/>
            </a:rPr>
            <a:t/>
          </a:r>
          <a:br>
            <a:rPr lang="pt-PT" altLang="pt-PT" sz="3600" cap="small">
              <a:solidFill>
                <a:srgbClr val="002060"/>
              </a:solidFill>
              <a:latin typeface="Calibri" panose="020F0502020204030204" pitchFamily="34" charset="0"/>
            </a:rPr>
          </a:br>
          <a:r>
            <a:rPr lang="pt-PT" altLang="pt-PT" sz="3600" cap="small">
              <a:solidFill>
                <a:srgbClr val="002060"/>
              </a:solidFill>
              <a:latin typeface="Calibri" panose="020F0502020204030204" pitchFamily="34" charset="0"/>
            </a:rPr>
            <a:t/>
          </a:r>
          <a:br>
            <a:rPr lang="pt-PT" altLang="pt-PT" sz="3600" cap="small">
              <a:solidFill>
                <a:srgbClr val="002060"/>
              </a:solidFill>
              <a:latin typeface="Calibri" panose="020F0502020204030204" pitchFamily="34" charset="0"/>
            </a:rPr>
          </a:br>
          <a:r>
            <a:rPr lang="pt-PT" altLang="pt-PT" sz="4600" cap="small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  <a:t>Declarações </a:t>
          </a:r>
          <a:br>
            <a:rPr lang="pt-PT" altLang="pt-PT" sz="4600" cap="small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</a:br>
          <a:r>
            <a:rPr lang="pt-PT" altLang="pt-PT" sz="4600" cap="small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  <a:t>Modelo 3</a:t>
          </a:r>
        </a:p>
      </xdr:txBody>
    </xdr:sp>
    <xdr:clientData/>
  </xdr:twoCellAnchor>
  <xdr:twoCellAnchor>
    <xdr:from>
      <xdr:col>1</xdr:col>
      <xdr:colOff>425594</xdr:colOff>
      <xdr:row>53</xdr:row>
      <xdr:rowOff>59096</xdr:rowOff>
    </xdr:from>
    <xdr:to>
      <xdr:col>3</xdr:col>
      <xdr:colOff>77717</xdr:colOff>
      <xdr:row>57</xdr:row>
      <xdr:rowOff>43755</xdr:rowOff>
    </xdr:to>
    <xdr:grpSp>
      <xdr:nvGrpSpPr>
        <xdr:cNvPr id="36" name="Shape 613"/>
        <xdr:cNvGrpSpPr/>
      </xdr:nvGrpSpPr>
      <xdr:grpSpPr>
        <a:xfrm>
          <a:off x="1035194" y="12174896"/>
          <a:ext cx="871323" cy="899059"/>
          <a:chOff x="3932350" y="3714775"/>
          <a:chExt cx="439650" cy="31907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7" name="Shape 614"/>
          <xdr:cNvSpPr/>
        </xdr:nvSpPr>
        <xdr:spPr>
          <a:xfrm>
            <a:off x="3932350" y="3714775"/>
            <a:ext cx="439650" cy="319075"/>
          </a:xfrm>
          <a:custGeom>
            <a:avLst/>
            <a:gdLst/>
            <a:ahLst/>
            <a:cxnLst/>
            <a:rect l="0" t="0" r="0" b="0"/>
            <a:pathLst>
              <a:path w="17586" h="12763" fill="none" extrusionOk="0">
                <a:moveTo>
                  <a:pt x="1" y="1"/>
                </a:moveTo>
                <a:lnTo>
                  <a:pt x="1" y="12276"/>
                </a:lnTo>
                <a:lnTo>
                  <a:pt x="1" y="12276"/>
                </a:lnTo>
                <a:lnTo>
                  <a:pt x="1" y="12373"/>
                </a:lnTo>
                <a:lnTo>
                  <a:pt x="25" y="12471"/>
                </a:lnTo>
                <a:lnTo>
                  <a:pt x="74" y="12544"/>
                </a:lnTo>
                <a:lnTo>
                  <a:pt x="123" y="12617"/>
                </a:lnTo>
                <a:lnTo>
                  <a:pt x="196" y="12690"/>
                </a:lnTo>
                <a:lnTo>
                  <a:pt x="293" y="12714"/>
                </a:lnTo>
                <a:lnTo>
                  <a:pt x="366" y="12763"/>
                </a:lnTo>
                <a:lnTo>
                  <a:pt x="488" y="12763"/>
                </a:lnTo>
                <a:lnTo>
                  <a:pt x="17585" y="12763"/>
                </a:lnTo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38" name="Shape 615"/>
          <xdr:cNvSpPr/>
        </xdr:nvSpPr>
        <xdr:spPr>
          <a:xfrm>
            <a:off x="3970100" y="3862750"/>
            <a:ext cx="77350" cy="132750"/>
          </a:xfrm>
          <a:custGeom>
            <a:avLst/>
            <a:gdLst/>
            <a:ahLst/>
            <a:cxnLst/>
            <a:rect l="0" t="0" r="0" b="0"/>
            <a:pathLst>
              <a:path w="3094" h="5310" fill="none" extrusionOk="0">
                <a:moveTo>
                  <a:pt x="3094" y="5309"/>
                </a:moveTo>
                <a:lnTo>
                  <a:pt x="3094" y="487"/>
                </a:lnTo>
                <a:lnTo>
                  <a:pt x="3094" y="487"/>
                </a:lnTo>
                <a:lnTo>
                  <a:pt x="3094" y="390"/>
                </a:lnTo>
                <a:lnTo>
                  <a:pt x="3070" y="292"/>
                </a:lnTo>
                <a:lnTo>
                  <a:pt x="3021" y="219"/>
                </a:lnTo>
                <a:lnTo>
                  <a:pt x="2948" y="146"/>
                </a:lnTo>
                <a:lnTo>
                  <a:pt x="2899" y="97"/>
                </a:lnTo>
                <a:lnTo>
                  <a:pt x="2802" y="49"/>
                </a:lnTo>
                <a:lnTo>
                  <a:pt x="2704" y="24"/>
                </a:lnTo>
                <a:lnTo>
                  <a:pt x="2607" y="0"/>
                </a:lnTo>
                <a:lnTo>
                  <a:pt x="488" y="0"/>
                </a:lnTo>
                <a:lnTo>
                  <a:pt x="488" y="0"/>
                </a:lnTo>
                <a:lnTo>
                  <a:pt x="391" y="24"/>
                </a:lnTo>
                <a:lnTo>
                  <a:pt x="293" y="49"/>
                </a:lnTo>
                <a:lnTo>
                  <a:pt x="220" y="97"/>
                </a:lnTo>
                <a:lnTo>
                  <a:pt x="147" y="146"/>
                </a:lnTo>
                <a:lnTo>
                  <a:pt x="74" y="219"/>
                </a:lnTo>
                <a:lnTo>
                  <a:pt x="50" y="292"/>
                </a:lnTo>
                <a:lnTo>
                  <a:pt x="1" y="390"/>
                </a:lnTo>
                <a:lnTo>
                  <a:pt x="1" y="487"/>
                </a:lnTo>
                <a:lnTo>
                  <a:pt x="1" y="5309"/>
                </a:lnTo>
                <a:lnTo>
                  <a:pt x="3094" y="5309"/>
                </a:lnTo>
                <a:close/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39" name="Shape 616"/>
          <xdr:cNvSpPr/>
        </xdr:nvSpPr>
        <xdr:spPr>
          <a:xfrm>
            <a:off x="4278800" y="3862750"/>
            <a:ext cx="77350" cy="132750"/>
          </a:xfrm>
          <a:custGeom>
            <a:avLst/>
            <a:gdLst/>
            <a:ahLst/>
            <a:cxnLst/>
            <a:rect l="0" t="0" r="0" b="0"/>
            <a:pathLst>
              <a:path w="3094" h="5310" fill="none" extrusionOk="0">
                <a:moveTo>
                  <a:pt x="3094" y="5309"/>
                </a:moveTo>
                <a:lnTo>
                  <a:pt x="3094" y="487"/>
                </a:lnTo>
                <a:lnTo>
                  <a:pt x="3094" y="487"/>
                </a:lnTo>
                <a:lnTo>
                  <a:pt x="3094" y="390"/>
                </a:lnTo>
                <a:lnTo>
                  <a:pt x="3070" y="292"/>
                </a:lnTo>
                <a:lnTo>
                  <a:pt x="3021" y="219"/>
                </a:lnTo>
                <a:lnTo>
                  <a:pt x="2948" y="146"/>
                </a:lnTo>
                <a:lnTo>
                  <a:pt x="2899" y="97"/>
                </a:lnTo>
                <a:lnTo>
                  <a:pt x="2802" y="49"/>
                </a:lnTo>
                <a:lnTo>
                  <a:pt x="2704" y="24"/>
                </a:lnTo>
                <a:lnTo>
                  <a:pt x="2607" y="0"/>
                </a:lnTo>
                <a:lnTo>
                  <a:pt x="488" y="0"/>
                </a:lnTo>
                <a:lnTo>
                  <a:pt x="488" y="0"/>
                </a:lnTo>
                <a:lnTo>
                  <a:pt x="390" y="24"/>
                </a:lnTo>
                <a:lnTo>
                  <a:pt x="293" y="49"/>
                </a:lnTo>
                <a:lnTo>
                  <a:pt x="220" y="97"/>
                </a:lnTo>
                <a:lnTo>
                  <a:pt x="147" y="146"/>
                </a:lnTo>
                <a:lnTo>
                  <a:pt x="74" y="219"/>
                </a:lnTo>
                <a:lnTo>
                  <a:pt x="50" y="292"/>
                </a:lnTo>
                <a:lnTo>
                  <a:pt x="1" y="390"/>
                </a:lnTo>
                <a:lnTo>
                  <a:pt x="1" y="487"/>
                </a:lnTo>
                <a:lnTo>
                  <a:pt x="1" y="5309"/>
                </a:lnTo>
                <a:lnTo>
                  <a:pt x="3094" y="5309"/>
                </a:lnTo>
                <a:close/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40" name="Shape 617"/>
          <xdr:cNvSpPr/>
        </xdr:nvSpPr>
        <xdr:spPr>
          <a:xfrm>
            <a:off x="4073000" y="3716600"/>
            <a:ext cx="77350" cy="278900"/>
          </a:xfrm>
          <a:custGeom>
            <a:avLst/>
            <a:gdLst/>
            <a:ahLst/>
            <a:cxnLst/>
            <a:rect l="0" t="0" r="0" b="0"/>
            <a:pathLst>
              <a:path w="3094" h="11156" fill="none" extrusionOk="0">
                <a:moveTo>
                  <a:pt x="3094" y="11155"/>
                </a:moveTo>
                <a:lnTo>
                  <a:pt x="3094" y="488"/>
                </a:lnTo>
                <a:lnTo>
                  <a:pt x="3094" y="488"/>
                </a:lnTo>
                <a:lnTo>
                  <a:pt x="3094" y="391"/>
                </a:lnTo>
                <a:lnTo>
                  <a:pt x="3070" y="293"/>
                </a:lnTo>
                <a:lnTo>
                  <a:pt x="3021" y="220"/>
                </a:lnTo>
                <a:lnTo>
                  <a:pt x="2948" y="147"/>
                </a:lnTo>
                <a:lnTo>
                  <a:pt x="2899" y="98"/>
                </a:lnTo>
                <a:lnTo>
                  <a:pt x="2802" y="50"/>
                </a:lnTo>
                <a:lnTo>
                  <a:pt x="2704" y="25"/>
                </a:lnTo>
                <a:lnTo>
                  <a:pt x="2607" y="1"/>
                </a:lnTo>
                <a:lnTo>
                  <a:pt x="488" y="1"/>
                </a:lnTo>
                <a:lnTo>
                  <a:pt x="488" y="1"/>
                </a:lnTo>
                <a:lnTo>
                  <a:pt x="391" y="25"/>
                </a:lnTo>
                <a:lnTo>
                  <a:pt x="293" y="50"/>
                </a:lnTo>
                <a:lnTo>
                  <a:pt x="220" y="98"/>
                </a:lnTo>
                <a:lnTo>
                  <a:pt x="147" y="147"/>
                </a:lnTo>
                <a:lnTo>
                  <a:pt x="74" y="220"/>
                </a:lnTo>
                <a:lnTo>
                  <a:pt x="50" y="293"/>
                </a:lnTo>
                <a:lnTo>
                  <a:pt x="1" y="391"/>
                </a:lnTo>
                <a:lnTo>
                  <a:pt x="1" y="488"/>
                </a:lnTo>
                <a:lnTo>
                  <a:pt x="1" y="11155"/>
                </a:lnTo>
                <a:lnTo>
                  <a:pt x="3094" y="11155"/>
                </a:lnTo>
                <a:close/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  <xdr:sp macro="" textlink="">
        <xdr:nvSpPr>
          <xdr:cNvPr id="41" name="Shape 618"/>
          <xdr:cNvSpPr/>
        </xdr:nvSpPr>
        <xdr:spPr>
          <a:xfrm>
            <a:off x="4175900" y="3787250"/>
            <a:ext cx="77350" cy="208250"/>
          </a:xfrm>
          <a:custGeom>
            <a:avLst/>
            <a:gdLst/>
            <a:ahLst/>
            <a:cxnLst/>
            <a:rect l="0" t="0" r="0" b="0"/>
            <a:pathLst>
              <a:path w="3094" h="8330" fill="none" extrusionOk="0">
                <a:moveTo>
                  <a:pt x="3094" y="8329"/>
                </a:moveTo>
                <a:lnTo>
                  <a:pt x="3094" y="487"/>
                </a:lnTo>
                <a:lnTo>
                  <a:pt x="3094" y="487"/>
                </a:lnTo>
                <a:lnTo>
                  <a:pt x="3094" y="390"/>
                </a:lnTo>
                <a:lnTo>
                  <a:pt x="3070" y="292"/>
                </a:lnTo>
                <a:lnTo>
                  <a:pt x="3021" y="219"/>
                </a:lnTo>
                <a:lnTo>
                  <a:pt x="2948" y="146"/>
                </a:lnTo>
                <a:lnTo>
                  <a:pt x="2899" y="97"/>
                </a:lnTo>
                <a:lnTo>
                  <a:pt x="2802" y="49"/>
                </a:lnTo>
                <a:lnTo>
                  <a:pt x="2704" y="24"/>
                </a:lnTo>
                <a:lnTo>
                  <a:pt x="2607" y="0"/>
                </a:lnTo>
                <a:lnTo>
                  <a:pt x="488" y="0"/>
                </a:lnTo>
                <a:lnTo>
                  <a:pt x="488" y="0"/>
                </a:lnTo>
                <a:lnTo>
                  <a:pt x="391" y="24"/>
                </a:lnTo>
                <a:lnTo>
                  <a:pt x="293" y="49"/>
                </a:lnTo>
                <a:lnTo>
                  <a:pt x="220" y="97"/>
                </a:lnTo>
                <a:lnTo>
                  <a:pt x="147" y="146"/>
                </a:lnTo>
                <a:lnTo>
                  <a:pt x="74" y="219"/>
                </a:lnTo>
                <a:lnTo>
                  <a:pt x="50" y="292"/>
                </a:lnTo>
                <a:lnTo>
                  <a:pt x="1" y="390"/>
                </a:lnTo>
                <a:lnTo>
                  <a:pt x="1" y="487"/>
                </a:lnTo>
                <a:lnTo>
                  <a:pt x="1" y="8329"/>
                </a:lnTo>
                <a:lnTo>
                  <a:pt x="3094" y="8329"/>
                </a:lnTo>
                <a:close/>
              </a:path>
            </a:pathLst>
          </a:custGeom>
          <a:noFill/>
          <a:ln w="19050" cap="rnd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wrap="square" lIns="91425" tIns="91425" rIns="91425" bIns="91425" anchor="ctr" anchorCtr="0">
            <a:noAutofit/>
          </a:bodyPr>
          <a:lstStyle>
            <a:defPPr>
              <a:defRPr lang="pt-P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Verdana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Verdana" pitchFamily="34" charset="0"/>
              </a:defRPr>
            </a:lvl9pPr>
          </a:lstStyle>
          <a:p>
            <a:pPr lvl="0">
              <a:spcBef>
                <a:spcPts val="0"/>
              </a:spcBef>
              <a:buNone/>
            </a:pPr>
            <a:endParaRPr/>
          </a:p>
        </xdr:txBody>
      </xdr:sp>
    </xdr:grpSp>
    <xdr:clientData/>
  </xdr:twoCellAnchor>
  <xdr:twoCellAnchor editAs="oneCell">
    <xdr:from>
      <xdr:col>0</xdr:col>
      <xdr:colOff>152392</xdr:colOff>
      <xdr:row>2</xdr:row>
      <xdr:rowOff>122337</xdr:rowOff>
    </xdr:from>
    <xdr:to>
      <xdr:col>4</xdr:col>
      <xdr:colOff>384167</xdr:colOff>
      <xdr:row>6</xdr:row>
      <xdr:rowOff>219174</xdr:rowOff>
    </xdr:to>
    <xdr:pic>
      <xdr:nvPicPr>
        <xdr:cNvPr id="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2" y="579537"/>
          <a:ext cx="2670175" cy="10112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54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05450" cy="8763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54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5925" cy="87439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53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86400" cy="87344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53</xdr:row>
      <xdr:rowOff>133350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5925" cy="8715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54</xdr:row>
      <xdr:rowOff>9524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86400" cy="87534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53</xdr:row>
      <xdr:rowOff>142875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76875" cy="87249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54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5925" cy="8763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53</xdr:row>
      <xdr:rowOff>142875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5925" cy="87249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9525</xdr:colOff>
      <xdr:row>54</xdr:row>
      <xdr:rowOff>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495924" cy="874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53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86400" cy="872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934212</xdr:colOff>
      <xdr:row>11</xdr:row>
      <xdr:rowOff>114300</xdr:rowOff>
    </xdr:from>
    <xdr:to>
      <xdr:col>9</xdr:col>
      <xdr:colOff>676148</xdr:colOff>
      <xdr:row>11</xdr:row>
      <xdr:rowOff>3438398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862" y="2209800"/>
          <a:ext cx="5656961" cy="33240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15</xdr:row>
      <xdr:rowOff>66675</xdr:rowOff>
    </xdr:from>
    <xdr:to>
      <xdr:col>9</xdr:col>
      <xdr:colOff>280924</xdr:colOff>
      <xdr:row>15</xdr:row>
      <xdr:rowOff>3286125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2466975"/>
          <a:ext cx="5395849" cy="3219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12</xdr:row>
      <xdr:rowOff>67183</xdr:rowOff>
    </xdr:from>
    <xdr:to>
      <xdr:col>9</xdr:col>
      <xdr:colOff>787146</xdr:colOff>
      <xdr:row>14</xdr:row>
      <xdr:rowOff>1400175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2238883"/>
          <a:ext cx="5873496" cy="2637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13</xdr:row>
      <xdr:rowOff>28702</xdr:rowOff>
    </xdr:from>
    <xdr:to>
      <xdr:col>9</xdr:col>
      <xdr:colOff>658241</xdr:colOff>
      <xdr:row>15</xdr:row>
      <xdr:rowOff>1638554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" y="2238502"/>
          <a:ext cx="5687441" cy="25814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967105</xdr:colOff>
      <xdr:row>12</xdr:row>
      <xdr:rowOff>171958</xdr:rowOff>
    </xdr:from>
    <xdr:to>
      <xdr:col>9</xdr:col>
      <xdr:colOff>453136</xdr:colOff>
      <xdr:row>14</xdr:row>
      <xdr:rowOff>1572006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4755" y="2343658"/>
          <a:ext cx="5401056" cy="25906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248031</xdr:rowOff>
    </xdr:from>
    <xdr:to>
      <xdr:col>9</xdr:col>
      <xdr:colOff>415163</xdr:colOff>
      <xdr:row>15</xdr:row>
      <xdr:rowOff>1648079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725" y="2457831"/>
          <a:ext cx="5349113" cy="25906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54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5925" cy="874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1"/>
  <sheetViews>
    <sheetView showGridLines="0" workbookViewId="0">
      <selection activeCell="F1" sqref="F1"/>
    </sheetView>
  </sheetViews>
  <sheetFormatPr defaultRowHeight="12.75"/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showGridLines="0" workbookViewId="0"/>
  </sheetViews>
  <sheetFormatPr defaultRowHeight="12.75"/>
  <cols>
    <col min="1" max="1" width="3.7109375" customWidth="1"/>
    <col min="2" max="2" width="14.7109375" customWidth="1"/>
    <col min="3" max="3" width="10.7109375" customWidth="1"/>
    <col min="4" max="4" width="9.7109375" customWidth="1"/>
    <col min="5" max="5" width="10.7109375" customWidth="1"/>
    <col min="6" max="7" width="14.7109375" customWidth="1"/>
    <col min="8" max="8" width="4.7109375" customWidth="1"/>
  </cols>
  <sheetData>
    <row r="1" spans="2:7" s="29" customFormat="1" ht="21" customHeight="1">
      <c r="B1" s="192" t="s">
        <v>242</v>
      </c>
      <c r="C1" s="192"/>
      <c r="D1" s="192"/>
      <c r="E1" s="192"/>
      <c r="F1" s="192"/>
      <c r="G1" s="192"/>
    </row>
    <row r="2" spans="2:7" s="29" customFormat="1" ht="21" customHeight="1">
      <c r="B2" s="196"/>
      <c r="C2" s="196"/>
      <c r="D2" s="196"/>
      <c r="E2" s="196"/>
      <c r="F2" s="196"/>
      <c r="G2" s="196"/>
    </row>
    <row r="3" spans="2:7" s="29" customFormat="1" ht="21" customHeight="1"/>
    <row r="4" spans="2:7" s="29" customFormat="1" ht="18" customHeight="1">
      <c r="C4" s="146">
        <v>2015</v>
      </c>
      <c r="D4" s="146">
        <v>2016</v>
      </c>
      <c r="E4" s="146">
        <v>2017</v>
      </c>
      <c r="F4" s="143" t="s">
        <v>102</v>
      </c>
      <c r="G4" s="143" t="s">
        <v>103</v>
      </c>
    </row>
    <row r="5" spans="2:7" s="29" customFormat="1" ht="18" customHeight="1">
      <c r="B5" s="33" t="s">
        <v>67</v>
      </c>
      <c r="C5" s="63">
        <v>0.1014</v>
      </c>
      <c r="D5" s="63">
        <v>9.64E-2</v>
      </c>
      <c r="E5" s="63">
        <v>9.4500000000000001E-2</v>
      </c>
      <c r="F5" s="93">
        <v>-0.5</v>
      </c>
      <c r="G5" s="93">
        <v>-0.19</v>
      </c>
    </row>
    <row r="6" spans="2:7" s="29" customFormat="1" ht="18" customHeight="1">
      <c r="B6" s="33" t="s">
        <v>68</v>
      </c>
      <c r="C6" s="63">
        <v>0.1842</v>
      </c>
      <c r="D6" s="63">
        <v>0.1799</v>
      </c>
      <c r="E6" s="63">
        <v>0.18090000000000001</v>
      </c>
      <c r="F6" s="93">
        <v>-0.43</v>
      </c>
      <c r="G6" s="93">
        <v>0.1</v>
      </c>
    </row>
    <row r="7" spans="2:7" s="29" customFormat="1" ht="18" customHeight="1">
      <c r="B7" s="33" t="s">
        <v>80</v>
      </c>
      <c r="C7" s="63">
        <v>0.13370000000000001</v>
      </c>
      <c r="D7" s="63">
        <v>0.13100000000000001</v>
      </c>
      <c r="E7" s="63">
        <v>0.13150000000000001</v>
      </c>
      <c r="F7" s="93">
        <v>-0.27</v>
      </c>
      <c r="G7" s="93">
        <v>0.05</v>
      </c>
    </row>
    <row r="8" spans="2:7" s="29" customFormat="1" ht="7.5" customHeight="1"/>
    <row r="9" spans="2:7" s="29" customFormat="1" ht="7.5" customHeight="1">
      <c r="B9" s="144" t="s">
        <v>70</v>
      </c>
    </row>
    <row r="10" spans="2:7" s="29" customFormat="1" ht="7.5" customHeight="1">
      <c r="B10" s="144" t="s">
        <v>71</v>
      </c>
    </row>
    <row r="11" spans="2:7" s="29" customFormat="1" ht="7.5" customHeight="1"/>
    <row r="12" spans="2:7">
      <c r="B12" s="151" t="s">
        <v>240</v>
      </c>
    </row>
  </sheetData>
  <mergeCells count="2">
    <mergeCell ref="B2:G2"/>
    <mergeCell ref="B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workbookViewId="0"/>
  </sheetViews>
  <sheetFormatPr defaultRowHeight="12.75"/>
  <cols>
    <col min="1" max="1" width="3.7109375" customWidth="1"/>
    <col min="2" max="2" width="35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243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21" customHeight="1">
      <c r="B2" s="43"/>
      <c r="C2" s="43"/>
      <c r="D2" s="43"/>
      <c r="E2" s="43"/>
      <c r="F2" s="43"/>
      <c r="G2" s="43"/>
      <c r="H2" s="43"/>
      <c r="I2" s="43"/>
      <c r="J2" s="43"/>
    </row>
    <row r="3" spans="2:10" s="29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29" customFormat="1" ht="21" customHeight="1"/>
    <row r="5" spans="2:10" s="29" customFormat="1" ht="18" customHeight="1">
      <c r="C5" s="199" t="s">
        <v>82</v>
      </c>
      <c r="D5" s="200"/>
      <c r="E5" s="200"/>
      <c r="F5" s="200"/>
      <c r="G5" s="200"/>
      <c r="H5" s="200"/>
      <c r="I5" s="200"/>
      <c r="J5" s="201"/>
    </row>
    <row r="6" spans="2:10" s="29" customFormat="1" ht="18" customHeight="1">
      <c r="C6" s="31">
        <v>2015</v>
      </c>
      <c r="D6" s="32" t="s">
        <v>64</v>
      </c>
      <c r="E6" s="31">
        <v>2016</v>
      </c>
      <c r="F6" s="32" t="s">
        <v>64</v>
      </c>
      <c r="G6" s="31">
        <v>2017</v>
      </c>
      <c r="H6" s="32" t="s">
        <v>64</v>
      </c>
      <c r="I6" s="32" t="s">
        <v>65</v>
      </c>
      <c r="J6" s="32" t="s">
        <v>66</v>
      </c>
    </row>
    <row r="7" spans="2:10" s="29" customFormat="1" ht="18" customHeight="1">
      <c r="B7" s="33" t="s">
        <v>81</v>
      </c>
      <c r="C7" s="34">
        <v>5008652</v>
      </c>
      <c r="D7" s="44">
        <v>1</v>
      </c>
      <c r="E7" s="34">
        <v>5071151</v>
      </c>
      <c r="F7" s="44">
        <v>1</v>
      </c>
      <c r="G7" s="34">
        <v>5180643</v>
      </c>
      <c r="H7" s="44">
        <v>1</v>
      </c>
      <c r="I7" s="35">
        <v>1.2478207709379701E-2</v>
      </c>
      <c r="J7" s="35">
        <v>2.1591153566517599E-2</v>
      </c>
    </row>
    <row r="8" spans="2:10" s="29" customFormat="1" ht="18" customHeight="1">
      <c r="B8" s="24" t="s">
        <v>244</v>
      </c>
      <c r="C8" s="34">
        <v>4564713</v>
      </c>
      <c r="D8" s="35">
        <v>0.91136557301245902</v>
      </c>
      <c r="E8" s="34">
        <v>4652840</v>
      </c>
      <c r="F8" s="35">
        <v>0.91751162605885705</v>
      </c>
      <c r="G8" s="34">
        <v>4784071</v>
      </c>
      <c r="H8" s="35">
        <v>0.923451200941659</v>
      </c>
      <c r="I8" s="35">
        <v>1.9306142576762199E-2</v>
      </c>
      <c r="J8" s="35">
        <v>2.82044944592981E-2</v>
      </c>
    </row>
    <row r="9" spans="2:10" s="29" customFormat="1" ht="18" customHeight="1">
      <c r="B9" s="24" t="s">
        <v>246</v>
      </c>
      <c r="C9" s="34">
        <v>4567390</v>
      </c>
      <c r="D9" s="35">
        <v>0.91190004815667003</v>
      </c>
      <c r="E9" s="34">
        <v>4654719</v>
      </c>
      <c r="F9" s="35">
        <v>0.91788215338095802</v>
      </c>
      <c r="G9" s="34">
        <v>4786047</v>
      </c>
      <c r="H9" s="35">
        <v>0.92383262077699602</v>
      </c>
      <c r="I9" s="35">
        <v>1.9120110172330399E-2</v>
      </c>
      <c r="J9" s="35">
        <v>2.8213948038539102E-2</v>
      </c>
    </row>
    <row r="10" spans="2:10" s="29" customFormat="1" ht="18" customHeight="1">
      <c r="B10" s="24" t="s">
        <v>245</v>
      </c>
      <c r="C10" s="34">
        <v>2592923</v>
      </c>
      <c r="D10" s="35">
        <v>0.51768879131550805</v>
      </c>
      <c r="E10" s="34">
        <v>2631437</v>
      </c>
      <c r="F10" s="35">
        <v>0.51890330222862602</v>
      </c>
      <c r="G10" s="34">
        <v>2796647</v>
      </c>
      <c r="H10" s="35">
        <v>0.53982623392501705</v>
      </c>
      <c r="I10" s="35">
        <v>1.4853507026626E-2</v>
      </c>
      <c r="J10" s="35">
        <v>6.2783186525081205E-2</v>
      </c>
    </row>
    <row r="11" spans="2:10" s="29" customFormat="1" ht="18" customHeight="1">
      <c r="B11" s="24" t="s">
        <v>247</v>
      </c>
      <c r="C11" s="34">
        <v>1653076</v>
      </c>
      <c r="D11" s="35">
        <v>0.33004409170371601</v>
      </c>
      <c r="E11" s="34">
        <v>1666695</v>
      </c>
      <c r="F11" s="35">
        <v>0.328662072969233</v>
      </c>
      <c r="G11" s="34">
        <v>515001</v>
      </c>
      <c r="H11" s="35">
        <v>9.9408702742111402E-2</v>
      </c>
      <c r="I11" s="35">
        <v>8.2385806823158762E-3</v>
      </c>
      <c r="J11" s="35">
        <v>-0.6910046529209003</v>
      </c>
    </row>
    <row r="12" spans="2:10" s="29" customFormat="1" ht="18" customHeight="1"/>
    <row r="13" spans="2:10" s="29" customFormat="1" ht="18" customHeight="1">
      <c r="B13" s="196" t="s">
        <v>73</v>
      </c>
      <c r="C13" s="198"/>
      <c r="D13" s="198"/>
      <c r="E13" s="198"/>
      <c r="F13" s="198"/>
      <c r="G13" s="198"/>
      <c r="H13" s="198"/>
      <c r="I13" s="198"/>
      <c r="J13" s="198"/>
    </row>
    <row r="14" spans="2:10" s="29" customFormat="1" ht="18" customHeight="1">
      <c r="B14" s="137"/>
      <c r="C14" s="139"/>
      <c r="D14" s="139"/>
      <c r="E14" s="139"/>
      <c r="F14" s="139"/>
      <c r="G14" s="139"/>
      <c r="H14" s="139"/>
      <c r="I14" s="139"/>
      <c r="J14" s="139"/>
    </row>
    <row r="15" spans="2:10" s="29" customFormat="1" ht="18" customHeight="1">
      <c r="J15" s="140" t="s">
        <v>74</v>
      </c>
    </row>
    <row r="16" spans="2:10" s="29" customFormat="1" ht="3" customHeight="1">
      <c r="I16" s="140"/>
    </row>
    <row r="17" spans="2:10" s="29" customFormat="1" ht="18" customHeight="1">
      <c r="C17" s="199" t="s">
        <v>83</v>
      </c>
      <c r="D17" s="200"/>
      <c r="E17" s="200"/>
      <c r="F17" s="200"/>
      <c r="G17" s="200"/>
      <c r="H17" s="200"/>
      <c r="I17" s="200"/>
      <c r="J17" s="201"/>
    </row>
    <row r="18" spans="2:10" s="29" customFormat="1" ht="18" customHeight="1">
      <c r="C18" s="146">
        <v>2015</v>
      </c>
      <c r="D18" s="143" t="s">
        <v>64</v>
      </c>
      <c r="E18" s="146">
        <v>2016</v>
      </c>
      <c r="F18" s="143" t="s">
        <v>64</v>
      </c>
      <c r="G18" s="146">
        <v>2017</v>
      </c>
      <c r="H18" s="143" t="s">
        <v>64</v>
      </c>
      <c r="I18" s="143" t="s">
        <v>65</v>
      </c>
      <c r="J18" s="143" t="s">
        <v>66</v>
      </c>
    </row>
    <row r="19" spans="2:10" s="29" customFormat="1" ht="18" customHeight="1">
      <c r="B19" s="33" t="s">
        <v>84</v>
      </c>
      <c r="C19" s="34">
        <v>82475.362901870001</v>
      </c>
      <c r="D19" s="44">
        <v>1</v>
      </c>
      <c r="E19" s="34">
        <v>86242.651642729994</v>
      </c>
      <c r="F19" s="44">
        <v>1</v>
      </c>
      <c r="G19" s="34">
        <v>90430.385603269999</v>
      </c>
      <c r="H19" s="44">
        <v>1</v>
      </c>
      <c r="I19" s="46">
        <v>4.5677746763507401E-2</v>
      </c>
      <c r="J19" s="46">
        <v>4.8557574248623302E-2</v>
      </c>
    </row>
    <row r="20" spans="2:10" s="29" customFormat="1" ht="18" customHeight="1">
      <c r="B20" s="24" t="s">
        <v>248</v>
      </c>
      <c r="C20" s="34">
        <v>57155.338341019997</v>
      </c>
      <c r="D20" s="35">
        <v>0.69299893119626499</v>
      </c>
      <c r="E20" s="34">
        <v>60422.747070689999</v>
      </c>
      <c r="F20" s="35">
        <v>0.70061328031747105</v>
      </c>
      <c r="G20" s="34">
        <v>63978.654747250002</v>
      </c>
      <c r="H20" s="35">
        <v>0.70749257513877617</v>
      </c>
      <c r="I20" s="35">
        <v>5.7167166261440971E-2</v>
      </c>
      <c r="J20" s="35">
        <v>5.8853320693937686E-2</v>
      </c>
    </row>
    <row r="21" spans="2:10" s="29" customFormat="1" ht="18" customHeight="1">
      <c r="B21" s="24" t="s">
        <v>86</v>
      </c>
      <c r="C21" s="34">
        <v>57154.969605699996</v>
      </c>
      <c r="D21" s="35">
        <v>0.69301515224256205</v>
      </c>
      <c r="E21" s="34">
        <v>60422.658533009999</v>
      </c>
      <c r="F21" s="35">
        <v>0.70061225370617897</v>
      </c>
      <c r="G21" s="34">
        <v>63978.58368435</v>
      </c>
      <c r="H21" s="35">
        <v>0.70748989134064399</v>
      </c>
      <c r="I21" s="35">
        <v>5.7172437494991159E-2</v>
      </c>
      <c r="J21" s="35">
        <v>5.8850855584206621E-2</v>
      </c>
    </row>
    <row r="22" spans="2:10" s="29" customFormat="1" ht="18" customHeight="1">
      <c r="B22" s="33" t="s">
        <v>85</v>
      </c>
      <c r="C22" s="34">
        <v>10087.95159341</v>
      </c>
      <c r="D22" s="35">
        <v>0.122314728162066</v>
      </c>
      <c r="E22" s="34">
        <v>10751.10994144</v>
      </c>
      <c r="F22" s="35">
        <v>0.12466117097115401</v>
      </c>
      <c r="G22" s="34">
        <v>11526.639680800001</v>
      </c>
      <c r="H22" s="35">
        <v>0.12746423233633999</v>
      </c>
      <c r="I22" s="46">
        <v>6.5737661594571103E-2</v>
      </c>
      <c r="J22" s="46">
        <v>7.2134853385763503E-2</v>
      </c>
    </row>
    <row r="23" spans="2:10" s="29" customFormat="1" ht="18" customHeight="1">
      <c r="B23" s="47" t="s">
        <v>27</v>
      </c>
      <c r="C23" s="34">
        <v>938.06763517000002</v>
      </c>
      <c r="D23" s="35">
        <v>1.1373913398673E-2</v>
      </c>
      <c r="E23" s="34">
        <v>543.74612431000003</v>
      </c>
      <c r="F23" s="35">
        <v>6.3048400524896896E-3</v>
      </c>
      <c r="G23" s="34">
        <v>362.28922139999997</v>
      </c>
      <c r="H23" s="35">
        <v>4.0062775247847598E-3</v>
      </c>
      <c r="I23" s="46">
        <v>-0.42035509602518101</v>
      </c>
      <c r="J23" s="46">
        <v>-0.33371622306322501</v>
      </c>
    </row>
    <row r="24" spans="2:10" s="29" customFormat="1" ht="7.5" customHeight="1"/>
    <row r="25" spans="2:10" s="29" customFormat="1" ht="7.5" customHeight="1">
      <c r="B25" s="27" t="s">
        <v>70</v>
      </c>
    </row>
    <row r="26" spans="2:10" s="29" customFormat="1" ht="7.5" customHeight="1">
      <c r="B26" s="27" t="s">
        <v>71</v>
      </c>
    </row>
    <row r="27" spans="2:10" s="29" customFormat="1" ht="7.5" customHeight="1">
      <c r="B27" s="197"/>
      <c r="C27" s="197"/>
      <c r="D27" s="197"/>
    </row>
  </sheetData>
  <mergeCells count="6">
    <mergeCell ref="B27:D27"/>
    <mergeCell ref="B1:J1"/>
    <mergeCell ref="B3:J3"/>
    <mergeCell ref="C5:J5"/>
    <mergeCell ref="B13:J13"/>
    <mergeCell ref="C17:J17"/>
  </mergeCells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/>
  </sheetViews>
  <sheetFormatPr defaultRowHeight="12.75"/>
  <cols>
    <col min="1" max="1" width="3.7109375" customWidth="1"/>
    <col min="2" max="10" width="12.7109375" customWidth="1"/>
  </cols>
  <sheetData>
    <row r="1" spans="2:10" s="20" customFormat="1" ht="21" customHeight="1">
      <c r="B1" s="192" t="s">
        <v>322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21" customHeight="1"/>
    <row r="3" spans="2:10" s="20" customFormat="1" ht="21" customHeight="1">
      <c r="B3" s="194" t="s">
        <v>249</v>
      </c>
      <c r="C3" s="194"/>
      <c r="D3" s="194"/>
      <c r="E3" s="194"/>
      <c r="F3" s="194"/>
      <c r="G3" s="194"/>
      <c r="H3" s="194"/>
      <c r="I3" s="194"/>
      <c r="J3" s="194"/>
    </row>
    <row r="4" spans="2:10" s="20" customFormat="1" ht="21" customHeight="1"/>
    <row r="5" spans="2:10" s="20" customFormat="1" ht="18" customHeight="1">
      <c r="D5" s="23" t="s">
        <v>87</v>
      </c>
      <c r="E5" s="22">
        <v>2015</v>
      </c>
      <c r="F5" s="22">
        <v>2016</v>
      </c>
      <c r="G5" s="22">
        <v>2017</v>
      </c>
      <c r="H5" s="23" t="s">
        <v>65</v>
      </c>
      <c r="I5" s="23" t="s">
        <v>66</v>
      </c>
    </row>
    <row r="6" spans="2:10" s="20" customFormat="1" ht="18" customHeight="1">
      <c r="D6" s="23" t="s">
        <v>88</v>
      </c>
      <c r="E6" s="25">
        <v>3889324</v>
      </c>
      <c r="F6" s="25">
        <v>4018824</v>
      </c>
      <c r="G6" s="25">
        <v>4158613</v>
      </c>
      <c r="H6" s="26">
        <v>3.3296274622530701E-2</v>
      </c>
      <c r="I6" s="26">
        <v>3.4783558573353801E-2</v>
      </c>
    </row>
    <row r="7" spans="2:10" s="20" customFormat="1" ht="18" customHeight="1">
      <c r="D7" s="23" t="s">
        <v>89</v>
      </c>
      <c r="E7" s="25">
        <v>892248</v>
      </c>
      <c r="F7" s="25">
        <v>928350</v>
      </c>
      <c r="G7" s="25">
        <v>978923</v>
      </c>
      <c r="H7" s="26">
        <v>4.0461844688920702E-2</v>
      </c>
      <c r="I7" s="26">
        <v>5.4476221252760297E-2</v>
      </c>
    </row>
    <row r="8" spans="2:10" s="20" customFormat="1" ht="18" customHeight="1">
      <c r="D8" s="23" t="s">
        <v>90</v>
      </c>
      <c r="E8" s="25">
        <v>70538</v>
      </c>
      <c r="F8" s="25">
        <v>56339</v>
      </c>
      <c r="G8" s="25">
        <v>52537</v>
      </c>
      <c r="H8" s="26">
        <v>-0.201295755479316</v>
      </c>
      <c r="I8" s="26">
        <v>-6.7484335895205902E-2</v>
      </c>
    </row>
    <row r="9" spans="2:10" s="20" customFormat="1" ht="18" customHeight="1">
      <c r="D9" s="23" t="s">
        <v>91</v>
      </c>
      <c r="E9" s="25">
        <v>521513</v>
      </c>
      <c r="F9" s="25">
        <v>570610</v>
      </c>
      <c r="G9" s="25">
        <v>590120</v>
      </c>
      <c r="H9" s="26">
        <v>9.41433866461623E-2</v>
      </c>
      <c r="I9" s="26">
        <v>3.4191479294088702E-2</v>
      </c>
    </row>
    <row r="10" spans="2:10" s="20" customFormat="1" ht="18" customHeight="1">
      <c r="D10" s="23" t="s">
        <v>92</v>
      </c>
      <c r="E10" s="25">
        <v>236413</v>
      </c>
      <c r="F10" s="25">
        <v>327714</v>
      </c>
      <c r="G10" s="25">
        <v>367906</v>
      </c>
      <c r="H10" s="26">
        <v>0.38619280665614802</v>
      </c>
      <c r="I10" s="26">
        <v>0.122643524536639</v>
      </c>
    </row>
    <row r="11" spans="2:10" s="20" customFormat="1" ht="18" customHeight="1">
      <c r="D11" s="23" t="s">
        <v>93</v>
      </c>
      <c r="E11" s="25">
        <v>2462388</v>
      </c>
      <c r="F11" s="25">
        <v>2414862</v>
      </c>
      <c r="G11" s="25">
        <v>2397244</v>
      </c>
      <c r="H11" s="26">
        <v>-1.93007763195727E-2</v>
      </c>
      <c r="I11" s="26">
        <v>-7.2956549898088897E-3</v>
      </c>
    </row>
    <row r="12" spans="2:10" s="20" customFormat="1" ht="21" customHeight="1"/>
    <row r="13" spans="2:10" s="20" customFormat="1" ht="21" customHeight="1">
      <c r="B13" s="196" t="s">
        <v>73</v>
      </c>
      <c r="C13" s="198"/>
      <c r="D13" s="198"/>
      <c r="E13" s="198"/>
      <c r="F13" s="198"/>
      <c r="G13" s="198"/>
      <c r="H13" s="198"/>
      <c r="I13" s="198"/>
      <c r="J13" s="198"/>
    </row>
    <row r="14" spans="2:10" ht="21" customHeight="1">
      <c r="B14" s="29"/>
      <c r="C14" s="29"/>
      <c r="D14" s="29"/>
      <c r="E14" s="29"/>
      <c r="F14" s="29"/>
      <c r="G14" s="29"/>
      <c r="H14" s="29"/>
      <c r="I14" s="202" t="s">
        <v>74</v>
      </c>
      <c r="J14" s="202"/>
    </row>
    <row r="15" spans="2:10" ht="3" customHeight="1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18" customHeight="1">
      <c r="B16" s="51" t="s">
        <v>87</v>
      </c>
      <c r="C16" s="52">
        <v>2015</v>
      </c>
      <c r="D16" s="51" t="s">
        <v>64</v>
      </c>
      <c r="E16" s="52">
        <v>2016</v>
      </c>
      <c r="F16" s="51" t="s">
        <v>64</v>
      </c>
      <c r="G16" s="52">
        <v>2017</v>
      </c>
      <c r="H16" s="51" t="s">
        <v>64</v>
      </c>
      <c r="I16" s="51" t="s">
        <v>65</v>
      </c>
      <c r="J16" s="51" t="s">
        <v>66</v>
      </c>
    </row>
    <row r="17" spans="2:10" ht="18" customHeight="1">
      <c r="B17" s="51" t="s">
        <v>88</v>
      </c>
      <c r="C17" s="53">
        <v>51710.929918779999</v>
      </c>
      <c r="D17" s="54">
        <v>0.62696624828398895</v>
      </c>
      <c r="E17" s="53">
        <v>54444.192432240001</v>
      </c>
      <c r="F17" s="54">
        <v>0.63130112159500895</v>
      </c>
      <c r="G17" s="53">
        <v>57365.845626560003</v>
      </c>
      <c r="H17" s="54">
        <v>0.63436738729028119</v>
      </c>
      <c r="I17" s="55">
        <v>5.2856572445187398E-2</v>
      </c>
      <c r="J17" s="55">
        <v>5.3663266251147458E-2</v>
      </c>
    </row>
    <row r="18" spans="2:10" ht="18" customHeight="1">
      <c r="B18" s="51" t="s">
        <v>89</v>
      </c>
      <c r="C18" s="53">
        <v>4111.9724569199998</v>
      </c>
      <c r="D18" s="54">
        <v>4.9855377739512402E-2</v>
      </c>
      <c r="E18" s="53">
        <v>4392.8363139700004</v>
      </c>
      <c r="F18" s="54">
        <v>5.0936608077050902E-2</v>
      </c>
      <c r="G18" s="53">
        <v>4728.0715428100002</v>
      </c>
      <c r="H18" s="54">
        <v>5.2284322819173029E-2</v>
      </c>
      <c r="I18" s="55">
        <v>6.8303924696124202E-2</v>
      </c>
      <c r="J18" s="55">
        <v>7.6314072476111189E-2</v>
      </c>
    </row>
    <row r="19" spans="2:10" ht="18" customHeight="1">
      <c r="B19" s="51" t="s">
        <v>90</v>
      </c>
      <c r="C19" s="53">
        <v>144.30199739</v>
      </c>
      <c r="D19" s="54">
        <v>1.7495814147143599E-3</v>
      </c>
      <c r="E19" s="53">
        <v>130.64877938000001</v>
      </c>
      <c r="F19" s="54">
        <v>1.51492229516057E-3</v>
      </c>
      <c r="G19" s="53">
        <v>160.8183564</v>
      </c>
      <c r="H19" s="54">
        <v>1.7783738645099246E-3</v>
      </c>
      <c r="I19" s="55">
        <v>-9.4615585764207505E-2</v>
      </c>
      <c r="J19" s="55">
        <v>0.23092123143569465</v>
      </c>
    </row>
    <row r="20" spans="2:10" ht="18" customHeight="1">
      <c r="B20" s="51" t="s">
        <v>91</v>
      </c>
      <c r="C20" s="53">
        <v>1511.4660174799999</v>
      </c>
      <c r="D20" s="54">
        <v>1.83256843355281E-2</v>
      </c>
      <c r="E20" s="53">
        <v>1775.4264340100001</v>
      </c>
      <c r="F20" s="54">
        <v>2.0586744867138899E-2</v>
      </c>
      <c r="G20" s="53">
        <v>1938.7293509000001</v>
      </c>
      <c r="H20" s="54">
        <v>2.1439005379605101E-2</v>
      </c>
      <c r="I20" s="55">
        <v>0.174638670983877</v>
      </c>
      <c r="J20" s="55">
        <v>9.1979545737168072E-2</v>
      </c>
    </row>
    <row r="21" spans="2:10" ht="18" customHeight="1">
      <c r="B21" s="51" t="s">
        <v>92</v>
      </c>
      <c r="C21" s="53">
        <v>632.96260611000002</v>
      </c>
      <c r="D21" s="54">
        <v>7.6743193572451898E-3</v>
      </c>
      <c r="E21" s="53">
        <v>861.19825861000004</v>
      </c>
      <c r="F21" s="54">
        <v>9.9859214048001101E-3</v>
      </c>
      <c r="G21" s="53">
        <v>1275.2808517399999</v>
      </c>
      <c r="H21" s="54">
        <v>1.4102408378079729E-2</v>
      </c>
      <c r="I21" s="55">
        <v>0.36058315340722602</v>
      </c>
      <c r="J21" s="55">
        <v>0.48082144731497906</v>
      </c>
    </row>
    <row r="22" spans="2:10" ht="18" customHeight="1">
      <c r="B22" s="51" t="s">
        <v>93</v>
      </c>
      <c r="C22" s="53">
        <v>24366.379273220002</v>
      </c>
      <c r="D22" s="54">
        <v>0.29542878886901103</v>
      </c>
      <c r="E22" s="53">
        <v>24636.939195530002</v>
      </c>
      <c r="F22" s="54">
        <v>0.28567468176084099</v>
      </c>
      <c r="G22" s="53">
        <v>24961.258675820001</v>
      </c>
      <c r="H22" s="54">
        <v>0.27602850226835113</v>
      </c>
      <c r="I22" s="55">
        <v>1.1103821346463099E-2</v>
      </c>
      <c r="J22" s="55">
        <v>1.3163951808950464E-2</v>
      </c>
    </row>
    <row r="23" spans="2:10" ht="18" customHeight="1">
      <c r="B23" s="51" t="s">
        <v>94</v>
      </c>
      <c r="C23" s="53">
        <v>82475.012269900006</v>
      </c>
      <c r="D23" s="54">
        <v>1</v>
      </c>
      <c r="E23" s="53">
        <v>86242.539430739998</v>
      </c>
      <c r="F23" s="54">
        <v>1</v>
      </c>
      <c r="G23" s="53">
        <v>90430.00440423</v>
      </c>
      <c r="H23" s="54">
        <v>1</v>
      </c>
      <c r="I23" s="55">
        <v>4.5727059143050801E-2</v>
      </c>
      <c r="J23" s="55">
        <v>4.8554518467685978E-2</v>
      </c>
    </row>
    <row r="24" spans="2:10" ht="7.5" customHeight="1">
      <c r="B24" s="29"/>
      <c r="C24" s="29"/>
      <c r="D24" s="29"/>
      <c r="E24" s="29"/>
      <c r="F24" s="29"/>
      <c r="G24" s="29"/>
      <c r="H24" s="29"/>
      <c r="I24" s="29"/>
      <c r="J24" s="29"/>
    </row>
    <row r="25" spans="2:10" ht="7.5" customHeight="1">
      <c r="B25" s="144" t="s">
        <v>70</v>
      </c>
      <c r="C25" s="56"/>
      <c r="D25" s="29"/>
      <c r="E25" s="56"/>
      <c r="F25" s="29"/>
      <c r="G25" s="56"/>
      <c r="H25" s="29"/>
      <c r="I25" s="29"/>
      <c r="J25" s="29"/>
    </row>
    <row r="26" spans="2:10" ht="7.5" customHeight="1">
      <c r="B26" s="144" t="s">
        <v>71</v>
      </c>
      <c r="C26" s="57"/>
      <c r="D26" s="39"/>
      <c r="E26" s="57"/>
      <c r="F26" s="39"/>
      <c r="G26" s="57"/>
      <c r="H26" s="29"/>
      <c r="I26" s="29"/>
      <c r="J26" s="29"/>
    </row>
    <row r="27" spans="2:10" ht="7.5" customHeight="1">
      <c r="B27" s="144"/>
      <c r="C27" s="58"/>
      <c r="D27" s="59"/>
      <c r="E27" s="58"/>
      <c r="F27" s="59"/>
      <c r="G27" s="58"/>
      <c r="H27" s="60"/>
      <c r="I27" s="60"/>
      <c r="J27" s="60"/>
    </row>
    <row r="28" spans="2:10" ht="42" customHeight="1">
      <c r="B28" s="203" t="s">
        <v>95</v>
      </c>
      <c r="C28" s="203"/>
      <c r="D28" s="203"/>
      <c r="E28" s="203"/>
      <c r="F28" s="203"/>
      <c r="G28" s="203"/>
      <c r="H28" s="203"/>
      <c r="I28" s="203"/>
      <c r="J28" s="203"/>
    </row>
  </sheetData>
  <mergeCells count="5">
    <mergeCell ref="I14:J14"/>
    <mergeCell ref="B28:J28"/>
    <mergeCell ref="B13:J13"/>
    <mergeCell ref="B3:J3"/>
    <mergeCell ref="B1:J1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/>
  </sheetViews>
  <sheetFormatPr defaultRowHeight="12.75"/>
  <cols>
    <col min="1" max="1" width="3.7109375" customWidth="1"/>
    <col min="2" max="2" width="23.570312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1:10" s="20" customFormat="1" ht="21" customHeight="1">
      <c r="B1" s="192" t="s">
        <v>252</v>
      </c>
      <c r="C1" s="192"/>
      <c r="D1" s="192"/>
      <c r="E1" s="192"/>
      <c r="F1" s="192"/>
      <c r="G1" s="192"/>
      <c r="H1" s="192"/>
      <c r="I1" s="192"/>
      <c r="J1" s="192"/>
    </row>
    <row r="2" spans="1:10" s="20" customFormat="1" ht="21" customHeight="1"/>
    <row r="3" spans="1:10" s="20" customFormat="1" ht="21" customHeight="1">
      <c r="B3" s="194" t="s">
        <v>7</v>
      </c>
      <c r="C3" s="194"/>
      <c r="D3" s="194"/>
      <c r="E3" s="194"/>
      <c r="F3" s="194"/>
      <c r="G3" s="194"/>
      <c r="H3" s="194"/>
      <c r="I3" s="194"/>
      <c r="J3" s="194"/>
    </row>
    <row r="4" spans="1:10" s="20" customFormat="1" ht="21" customHeight="1"/>
    <row r="5" spans="1:10" s="20" customFormat="1" ht="18" customHeight="1">
      <c r="B5" s="61"/>
      <c r="C5" s="204" t="s">
        <v>82</v>
      </c>
      <c r="D5" s="204"/>
      <c r="E5" s="204"/>
      <c r="F5" s="204"/>
      <c r="G5" s="204"/>
      <c r="H5" s="204"/>
      <c r="I5" s="204"/>
      <c r="J5" s="204"/>
    </row>
    <row r="6" spans="1:10" s="20" customFormat="1" ht="18" customHeight="1">
      <c r="B6" s="41"/>
      <c r="C6" s="22">
        <v>2015</v>
      </c>
      <c r="D6" s="23" t="s">
        <v>64</v>
      </c>
      <c r="E6" s="22">
        <v>2016</v>
      </c>
      <c r="F6" s="23" t="s">
        <v>64</v>
      </c>
      <c r="G6" s="22">
        <v>2017</v>
      </c>
      <c r="H6" s="23" t="s">
        <v>64</v>
      </c>
      <c r="I6" s="23" t="s">
        <v>65</v>
      </c>
      <c r="J6" s="23" t="s">
        <v>66</v>
      </c>
    </row>
    <row r="7" spans="1:10" s="20" customFormat="1" ht="18" customHeight="1">
      <c r="B7" s="24" t="s">
        <v>96</v>
      </c>
      <c r="C7" s="153">
        <v>2271310</v>
      </c>
      <c r="D7" s="154">
        <v>0.45347730287510502</v>
      </c>
      <c r="E7" s="153">
        <v>2263576</v>
      </c>
      <c r="F7" s="154">
        <v>0.44636336011292099</v>
      </c>
      <c r="G7" s="153">
        <v>2288330</v>
      </c>
      <c r="H7" s="154">
        <v>0.44170771852065499</v>
      </c>
      <c r="I7" s="154">
        <v>-3.4050834100144401E-3</v>
      </c>
      <c r="J7" s="154">
        <v>1.0935793629195599E-2</v>
      </c>
    </row>
    <row r="8" spans="1:10" s="20" customFormat="1" ht="18" customHeight="1">
      <c r="B8" s="124" t="s">
        <v>250</v>
      </c>
      <c r="C8" s="125">
        <v>122660</v>
      </c>
      <c r="D8" s="152">
        <v>2.4489623156090701E-2</v>
      </c>
      <c r="E8" s="125">
        <v>112943</v>
      </c>
      <c r="F8" s="152">
        <v>2.22716696860338E-2</v>
      </c>
      <c r="G8" s="125">
        <v>154407</v>
      </c>
      <c r="H8" s="152">
        <v>2.9804601475145073E-2</v>
      </c>
      <c r="I8" s="126">
        <v>-7.9218979292352901E-2</v>
      </c>
      <c r="J8" s="126">
        <v>0.36712323915603401</v>
      </c>
    </row>
    <row r="9" spans="1:10" s="20" customFormat="1" ht="18" customHeight="1">
      <c r="B9" s="124" t="s">
        <v>251</v>
      </c>
      <c r="C9" s="125">
        <v>2148650</v>
      </c>
      <c r="D9" s="152">
        <v>0.42898767971901419</v>
      </c>
      <c r="E9" s="125">
        <v>2150633</v>
      </c>
      <c r="F9" s="152">
        <v>0.42409169042688732</v>
      </c>
      <c r="G9" s="125">
        <v>2133923</v>
      </c>
      <c r="H9" s="152">
        <v>0.41190311704550958</v>
      </c>
      <c r="I9" s="126">
        <v>9.2290507993391204E-4</v>
      </c>
      <c r="J9" s="126">
        <v>-7.7698054479774098E-3</v>
      </c>
    </row>
    <row r="10" spans="1:10" s="20" customFormat="1" ht="18" customHeight="1">
      <c r="B10" s="24" t="s">
        <v>97</v>
      </c>
      <c r="C10" s="153">
        <v>2737342</v>
      </c>
      <c r="D10" s="154">
        <v>0.54652269712489498</v>
      </c>
      <c r="E10" s="153">
        <v>2807575</v>
      </c>
      <c r="F10" s="154">
        <v>0.55363663988707901</v>
      </c>
      <c r="G10" s="153">
        <v>2892313</v>
      </c>
      <c r="H10" s="154">
        <v>0.55829228147934495</v>
      </c>
      <c r="I10" s="154">
        <v>2.56573712747621E-2</v>
      </c>
      <c r="J10" s="154">
        <v>3.0181918559611099E-2</v>
      </c>
    </row>
    <row r="11" spans="1:10" s="20" customFormat="1" ht="18" customHeight="1">
      <c r="B11" s="62" t="s">
        <v>98</v>
      </c>
      <c r="C11" s="153">
        <v>5008652</v>
      </c>
      <c r="D11" s="154">
        <v>1</v>
      </c>
      <c r="E11" s="153">
        <v>5071151</v>
      </c>
      <c r="F11" s="154">
        <v>1</v>
      </c>
      <c r="G11" s="153">
        <v>5180643</v>
      </c>
      <c r="H11" s="154">
        <v>1</v>
      </c>
      <c r="I11" s="154">
        <v>1.2478207709379701E-2</v>
      </c>
      <c r="J11" s="154">
        <v>2.1591153566517599E-2</v>
      </c>
    </row>
    <row r="12" spans="1:10" ht="21" customHeight="1"/>
    <row r="13" spans="1:10" ht="21" customHeight="1">
      <c r="A13" s="20"/>
      <c r="B13" s="198" t="s">
        <v>73</v>
      </c>
      <c r="C13" s="198"/>
      <c r="D13" s="198"/>
      <c r="E13" s="198"/>
      <c r="F13" s="198"/>
      <c r="G13" s="198"/>
      <c r="H13" s="198"/>
      <c r="I13" s="198"/>
      <c r="J13" s="198"/>
    </row>
    <row r="14" spans="1:10" ht="21" customHeight="1">
      <c r="A14" s="20"/>
      <c r="B14" s="20"/>
      <c r="C14" s="20"/>
      <c r="D14" s="20"/>
      <c r="E14" s="20"/>
      <c r="F14" s="20"/>
      <c r="G14" s="20"/>
      <c r="H14" s="20"/>
      <c r="J14" s="48" t="s">
        <v>74</v>
      </c>
    </row>
    <row r="15" spans="1:10" ht="3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8" customHeight="1">
      <c r="A16" s="20"/>
      <c r="B16" s="61"/>
      <c r="C16" s="204" t="s">
        <v>82</v>
      </c>
      <c r="D16" s="204"/>
      <c r="E16" s="204"/>
      <c r="F16" s="204"/>
      <c r="G16" s="204"/>
      <c r="H16" s="204"/>
      <c r="I16" s="204"/>
      <c r="J16" s="204"/>
    </row>
    <row r="17" spans="1:10" ht="18" customHeight="1">
      <c r="A17" s="20"/>
      <c r="B17" s="41"/>
      <c r="C17" s="22">
        <v>2015</v>
      </c>
      <c r="D17" s="141" t="s">
        <v>64</v>
      </c>
      <c r="E17" s="22">
        <v>2016</v>
      </c>
      <c r="F17" s="141" t="s">
        <v>64</v>
      </c>
      <c r="G17" s="22">
        <v>2017</v>
      </c>
      <c r="H17" s="141" t="s">
        <v>64</v>
      </c>
      <c r="I17" s="141" t="s">
        <v>65</v>
      </c>
      <c r="J17" s="141" t="s">
        <v>66</v>
      </c>
    </row>
    <row r="18" spans="1:10" ht="18" customHeight="1">
      <c r="A18" s="20"/>
      <c r="B18" s="24" t="s">
        <v>96</v>
      </c>
      <c r="C18" s="153">
        <v>51362.716087989997</v>
      </c>
      <c r="D18" s="154">
        <v>0.622764353872585</v>
      </c>
      <c r="E18" s="153">
        <v>53300.81590342</v>
      </c>
      <c r="F18" s="154">
        <v>0.61803312964245005</v>
      </c>
      <c r="G18" s="153">
        <v>55522.103918870002</v>
      </c>
      <c r="H18" s="154">
        <v>0.61397619338319298</v>
      </c>
      <c r="I18" s="154">
        <v>3.7733592828498801E-2</v>
      </c>
      <c r="J18" s="154">
        <v>4.1674559343987103E-2</v>
      </c>
    </row>
    <row r="19" spans="1:10" ht="18" customHeight="1">
      <c r="A19" s="20"/>
      <c r="B19" s="124" t="s">
        <v>250</v>
      </c>
      <c r="C19" s="125">
        <v>1608.29787947</v>
      </c>
      <c r="D19" s="152">
        <v>1.9500343167735662E-2</v>
      </c>
      <c r="E19" s="125">
        <v>1365.3855133100001</v>
      </c>
      <c r="F19" s="152">
        <v>1.5831905528209698E-2</v>
      </c>
      <c r="G19" s="125">
        <v>1900.0416728800001</v>
      </c>
      <c r="H19" s="152">
        <v>2.1011097765476008E-2</v>
      </c>
      <c r="I19" s="126">
        <v>-0.151036924975646</v>
      </c>
      <c r="J19" s="126">
        <v>0.39157890160550601</v>
      </c>
    </row>
    <row r="20" spans="1:10" ht="18" customHeight="1">
      <c r="A20" s="20"/>
      <c r="B20" s="124" t="s">
        <v>251</v>
      </c>
      <c r="C20" s="125">
        <v>49754.418208520001</v>
      </c>
      <c r="D20" s="152">
        <v>0.60326401070484892</v>
      </c>
      <c r="E20" s="125">
        <v>51935.430390109999</v>
      </c>
      <c r="F20" s="152">
        <v>0.60220122411424026</v>
      </c>
      <c r="G20" s="125">
        <v>53622.062245989997</v>
      </c>
      <c r="H20" s="152">
        <v>0.59296509561771682</v>
      </c>
      <c r="I20" s="126">
        <v>4.3835547879374499E-2</v>
      </c>
      <c r="J20" s="126">
        <v>3.2475553648269803E-2</v>
      </c>
    </row>
    <row r="21" spans="1:10" ht="18" customHeight="1">
      <c r="A21" s="20"/>
      <c r="B21" s="24" t="s">
        <v>97</v>
      </c>
      <c r="C21" s="153">
        <v>31112.646813880001</v>
      </c>
      <c r="D21" s="154">
        <v>0.377235646127415</v>
      </c>
      <c r="E21" s="153">
        <v>32941.835739310001</v>
      </c>
      <c r="F21" s="154">
        <v>0.38196687035755</v>
      </c>
      <c r="G21" s="153">
        <v>34908.281684399997</v>
      </c>
      <c r="H21" s="154">
        <v>0.38602380661680702</v>
      </c>
      <c r="I21" s="154">
        <v>5.8792456211535199E-2</v>
      </c>
      <c r="J21" s="154">
        <v>5.9694485779473901E-2</v>
      </c>
    </row>
    <row r="22" spans="1:10" ht="18" customHeight="1">
      <c r="A22" s="20"/>
      <c r="B22" s="62" t="s">
        <v>98</v>
      </c>
      <c r="C22" s="153">
        <v>82475.362901870001</v>
      </c>
      <c r="D22" s="154">
        <v>1</v>
      </c>
      <c r="E22" s="153">
        <v>86242.651642729994</v>
      </c>
      <c r="F22" s="154">
        <v>1</v>
      </c>
      <c r="G22" s="153">
        <v>90430.385603269999</v>
      </c>
      <c r="H22" s="154">
        <v>1</v>
      </c>
      <c r="I22" s="154">
        <v>4.5677746763507401E-2</v>
      </c>
      <c r="J22" s="154">
        <v>4.8557574248623302E-2</v>
      </c>
    </row>
    <row r="23" spans="1:10" ht="7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7.5" customHeight="1">
      <c r="A24" s="20"/>
      <c r="B24" s="28" t="s">
        <v>70</v>
      </c>
      <c r="C24" s="20"/>
      <c r="D24" s="20"/>
      <c r="E24" s="20"/>
      <c r="F24" s="20"/>
      <c r="G24" s="20"/>
      <c r="H24" s="20"/>
      <c r="I24" s="20"/>
      <c r="J24" s="20"/>
    </row>
    <row r="25" spans="1:10" ht="7.5" customHeight="1">
      <c r="A25" s="20"/>
      <c r="B25" s="28" t="s">
        <v>71</v>
      </c>
      <c r="C25" s="20"/>
      <c r="D25" s="20"/>
      <c r="E25" s="20"/>
      <c r="F25" s="20"/>
      <c r="G25" s="20"/>
      <c r="H25" s="20"/>
      <c r="I25" s="20"/>
      <c r="J25" s="20"/>
    </row>
    <row r="26" spans="1:10" ht="7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>
      <c r="A27" s="20"/>
      <c r="B27" s="205" t="s">
        <v>99</v>
      </c>
      <c r="C27" s="205"/>
      <c r="D27" s="205"/>
      <c r="E27" s="205"/>
      <c r="F27" s="205"/>
      <c r="G27" s="205"/>
      <c r="H27" s="20"/>
      <c r="I27" s="20"/>
      <c r="J27" s="20"/>
    </row>
  </sheetData>
  <mergeCells count="6">
    <mergeCell ref="B13:J13"/>
    <mergeCell ref="C16:J16"/>
    <mergeCell ref="B27:G27"/>
    <mergeCell ref="B1:J1"/>
    <mergeCell ref="C5:J5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workbookViewId="0"/>
  </sheetViews>
  <sheetFormatPr defaultRowHeight="12.75"/>
  <cols>
    <col min="1" max="1" width="3.7109375" customWidth="1"/>
    <col min="2" max="2" width="23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0" customFormat="1" ht="21" customHeight="1">
      <c r="B1" s="192" t="s">
        <v>253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21" customHeight="1"/>
    <row r="3" spans="2:10" s="20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20" customFormat="1" ht="21" customHeight="1"/>
    <row r="5" spans="2:10" s="20" customFormat="1" ht="18" customHeight="1">
      <c r="B5" s="65"/>
      <c r="C5" s="207" t="s">
        <v>82</v>
      </c>
      <c r="D5" s="207"/>
      <c r="E5" s="207"/>
      <c r="F5" s="207"/>
      <c r="G5" s="207"/>
      <c r="H5" s="207"/>
      <c r="I5" s="207"/>
      <c r="J5" s="207"/>
    </row>
    <row r="6" spans="2:10" s="20" customFormat="1" ht="18" customHeight="1">
      <c r="B6" s="41"/>
      <c r="C6" s="22">
        <v>2015</v>
      </c>
      <c r="D6" s="23" t="s">
        <v>64</v>
      </c>
      <c r="E6" s="22">
        <v>2016</v>
      </c>
      <c r="F6" s="23" t="s">
        <v>64</v>
      </c>
      <c r="G6" s="22">
        <v>2017</v>
      </c>
      <c r="H6" s="23" t="s">
        <v>64</v>
      </c>
      <c r="I6" s="23" t="s">
        <v>65</v>
      </c>
      <c r="J6" s="23" t="s">
        <v>66</v>
      </c>
    </row>
    <row r="7" spans="2:10" s="20" customFormat="1" ht="18" customHeight="1">
      <c r="B7" s="24" t="s">
        <v>96</v>
      </c>
      <c r="C7" s="153">
        <v>1321085</v>
      </c>
      <c r="D7" s="154">
        <v>0.50949642546269203</v>
      </c>
      <c r="E7" s="153">
        <v>1285246</v>
      </c>
      <c r="F7" s="154">
        <v>0.48841982536537998</v>
      </c>
      <c r="G7" s="153">
        <v>1339598</v>
      </c>
      <c r="H7" s="154">
        <v>0.47900146139287503</v>
      </c>
      <c r="I7" s="154">
        <v>-2.71284588046946E-2</v>
      </c>
      <c r="J7" s="154">
        <v>4.2289180437052397E-2</v>
      </c>
    </row>
    <row r="8" spans="2:10" s="20" customFormat="1" ht="18" customHeight="1">
      <c r="B8" s="124" t="s">
        <v>250</v>
      </c>
      <c r="C8" s="125">
        <v>73375</v>
      </c>
      <c r="D8" s="126">
        <v>2.8298179313462065E-2</v>
      </c>
      <c r="E8" s="125">
        <v>67743</v>
      </c>
      <c r="F8" s="126">
        <v>2.5743728616721587E-2</v>
      </c>
      <c r="G8" s="125">
        <v>91967</v>
      </c>
      <c r="H8" s="126">
        <v>3.2884736614953551E-2</v>
      </c>
      <c r="I8" s="126">
        <v>-7.6756388415672908E-2</v>
      </c>
      <c r="J8" s="126">
        <v>0.35758676173183945</v>
      </c>
    </row>
    <row r="9" spans="2:10" s="20" customFormat="1" ht="18" customHeight="1">
      <c r="B9" s="124" t="s">
        <v>251</v>
      </c>
      <c r="C9" s="125">
        <v>1247710</v>
      </c>
      <c r="D9" s="126">
        <v>0.48119824614923001</v>
      </c>
      <c r="E9" s="125">
        <v>1217503</v>
      </c>
      <c r="F9" s="126">
        <v>0.46267609674865862</v>
      </c>
      <c r="G9" s="125">
        <v>1247631</v>
      </c>
      <c r="H9" s="126">
        <v>0.44611672477792158</v>
      </c>
      <c r="I9" s="126">
        <v>-2.4209952633224067E-2</v>
      </c>
      <c r="J9" s="126">
        <v>2.4745729579311097E-2</v>
      </c>
    </row>
    <row r="10" spans="2:10" s="20" customFormat="1" ht="18" customHeight="1">
      <c r="B10" s="24" t="s">
        <v>97</v>
      </c>
      <c r="C10" s="153">
        <v>1271838</v>
      </c>
      <c r="D10" s="154">
        <v>0.49050357453730797</v>
      </c>
      <c r="E10" s="153">
        <v>1346191</v>
      </c>
      <c r="F10" s="154">
        <v>0.51158017463462002</v>
      </c>
      <c r="G10" s="153">
        <v>1457049</v>
      </c>
      <c r="H10" s="154">
        <v>0.52099853860712497</v>
      </c>
      <c r="I10" s="154">
        <v>5.8461061864797201E-2</v>
      </c>
      <c r="J10" s="154">
        <v>8.2349384299850406E-2</v>
      </c>
    </row>
    <row r="11" spans="2:10" s="20" customFormat="1" ht="18" customHeight="1">
      <c r="B11" s="24" t="s">
        <v>100</v>
      </c>
      <c r="C11" s="153">
        <v>2592923</v>
      </c>
      <c r="D11" s="154">
        <v>1</v>
      </c>
      <c r="E11" s="153">
        <v>2631437</v>
      </c>
      <c r="F11" s="154">
        <v>1</v>
      </c>
      <c r="G11" s="153">
        <v>2796647</v>
      </c>
      <c r="H11" s="154">
        <v>1</v>
      </c>
      <c r="I11" s="154">
        <v>1.4853507026626E-2</v>
      </c>
      <c r="J11" s="154">
        <v>6.2783186525081205E-2</v>
      </c>
    </row>
    <row r="12" spans="2:10" ht="21" customHeight="1"/>
    <row r="13" spans="2:10" s="20" customFormat="1" ht="21" customHeight="1">
      <c r="B13" s="194" t="s">
        <v>73</v>
      </c>
      <c r="C13" s="194"/>
      <c r="D13" s="194"/>
      <c r="E13" s="194"/>
      <c r="F13" s="194"/>
      <c r="G13" s="194"/>
      <c r="H13" s="194"/>
      <c r="I13" s="194"/>
      <c r="J13" s="194"/>
    </row>
    <row r="14" spans="2:10" s="20" customFormat="1" ht="21" customHeight="1">
      <c r="J14" s="48" t="s">
        <v>74</v>
      </c>
    </row>
    <row r="15" spans="2:10" s="20" customFormat="1" ht="3" customHeight="1">
      <c r="I15" s="48"/>
    </row>
    <row r="16" spans="2:10" s="20" customFormat="1" ht="18" customHeight="1">
      <c r="B16" s="61"/>
      <c r="C16" s="204" t="s">
        <v>82</v>
      </c>
      <c r="D16" s="204"/>
      <c r="E16" s="204"/>
      <c r="F16" s="204"/>
      <c r="G16" s="204"/>
      <c r="H16" s="204"/>
      <c r="I16" s="204"/>
      <c r="J16" s="204"/>
    </row>
    <row r="17" spans="2:10" s="20" customFormat="1" ht="18" customHeight="1">
      <c r="B17" s="41"/>
      <c r="C17" s="22">
        <v>2015</v>
      </c>
      <c r="D17" s="23" t="s">
        <v>64</v>
      </c>
      <c r="E17" s="22">
        <v>2016</v>
      </c>
      <c r="F17" s="23" t="s">
        <v>64</v>
      </c>
      <c r="G17" s="22">
        <v>2017</v>
      </c>
      <c r="H17" s="23" t="s">
        <v>64</v>
      </c>
      <c r="I17" s="23" t="s">
        <v>65</v>
      </c>
      <c r="J17" s="23" t="s">
        <v>66</v>
      </c>
    </row>
    <row r="18" spans="2:10" s="20" customFormat="1" ht="18" customHeight="1">
      <c r="B18" s="24" t="s">
        <v>96</v>
      </c>
      <c r="C18" s="153">
        <v>6387.4096887300002</v>
      </c>
      <c r="D18" s="154">
        <v>0.63317211919440697</v>
      </c>
      <c r="E18" s="153">
        <v>6761.79653968</v>
      </c>
      <c r="F18" s="154">
        <v>0.62893939104991903</v>
      </c>
      <c r="G18" s="153">
        <v>7220.2659302900001</v>
      </c>
      <c r="H18" s="154">
        <v>0.626398163752515</v>
      </c>
      <c r="I18" s="154">
        <v>5.8613251567465802E-2</v>
      </c>
      <c r="J18" s="154">
        <v>6.7802896452086495E-2</v>
      </c>
    </row>
    <row r="19" spans="2:10" s="20" customFormat="1" ht="18" customHeight="1">
      <c r="B19" s="124" t="s">
        <v>250</v>
      </c>
      <c r="C19" s="125">
        <v>275.42033835000001</v>
      </c>
      <c r="D19" s="152">
        <v>2.7301909193331142E-2</v>
      </c>
      <c r="E19" s="125">
        <v>215.41863766</v>
      </c>
      <c r="F19" s="152">
        <v>2.003687422353221E-2</v>
      </c>
      <c r="G19" s="125">
        <v>292.85094663000001</v>
      </c>
      <c r="H19" s="152">
        <v>2.5406445828076309E-2</v>
      </c>
      <c r="I19" s="126">
        <v>-0.21785501045224401</v>
      </c>
      <c r="J19" s="126">
        <v>0.35945036980603801</v>
      </c>
    </row>
    <row r="20" spans="2:10" s="20" customFormat="1" ht="18" customHeight="1">
      <c r="B20" s="124" t="s">
        <v>251</v>
      </c>
      <c r="C20" s="125">
        <v>6111.9893503800004</v>
      </c>
      <c r="D20" s="152">
        <v>0.60587021000107544</v>
      </c>
      <c r="E20" s="125">
        <v>6546.37790202</v>
      </c>
      <c r="F20" s="152">
        <v>0.60890251682638641</v>
      </c>
      <c r="G20" s="125">
        <v>6927.41498366</v>
      </c>
      <c r="H20" s="152">
        <v>0.60099171792443906</v>
      </c>
      <c r="I20" s="126">
        <v>7.1071549169664905E-2</v>
      </c>
      <c r="J20" s="126">
        <v>5.8205787588648701E-2</v>
      </c>
    </row>
    <row r="21" spans="2:10" s="20" customFormat="1" ht="18" customHeight="1">
      <c r="B21" s="24" t="s">
        <v>97</v>
      </c>
      <c r="C21" s="153">
        <v>3700.5419046799998</v>
      </c>
      <c r="D21" s="154">
        <v>0.36682788080559298</v>
      </c>
      <c r="E21" s="153">
        <v>3989.31340176</v>
      </c>
      <c r="F21" s="154">
        <v>0.37106060895008097</v>
      </c>
      <c r="G21" s="153">
        <v>4306.3737505099998</v>
      </c>
      <c r="H21" s="154">
        <v>0.373601836247485</v>
      </c>
      <c r="I21" s="154">
        <v>7.8034921511034999E-2</v>
      </c>
      <c r="J21" s="154">
        <v>7.9477423009713694E-2</v>
      </c>
    </row>
    <row r="22" spans="2:10" s="20" customFormat="1" ht="18" customHeight="1">
      <c r="B22" s="24" t="s">
        <v>100</v>
      </c>
      <c r="C22" s="153">
        <v>10087.95159341</v>
      </c>
      <c r="D22" s="154">
        <v>1</v>
      </c>
      <c r="E22" s="153">
        <v>10751.10994144</v>
      </c>
      <c r="F22" s="154">
        <v>1</v>
      </c>
      <c r="G22" s="153">
        <v>11526.639680800001</v>
      </c>
      <c r="H22" s="154">
        <v>1</v>
      </c>
      <c r="I22" s="154">
        <v>6.5737661594571103E-2</v>
      </c>
      <c r="J22" s="154">
        <v>7.2134853385763503E-2</v>
      </c>
    </row>
    <row r="23" spans="2:10" s="20" customFormat="1" ht="7.5" customHeight="1"/>
    <row r="24" spans="2:10" s="20" customFormat="1" ht="7.5" customHeight="1">
      <c r="B24" s="28" t="s">
        <v>70</v>
      </c>
    </row>
    <row r="25" spans="2:10" s="20" customFormat="1" ht="7.5" customHeight="1">
      <c r="B25" s="28" t="s">
        <v>71</v>
      </c>
    </row>
    <row r="26" spans="2:10" s="20" customFormat="1" ht="7.5" customHeight="1"/>
    <row r="27" spans="2:10" s="20" customFormat="1" ht="12.75" customHeight="1">
      <c r="B27" s="206" t="s">
        <v>99</v>
      </c>
      <c r="C27" s="206"/>
      <c r="D27" s="206"/>
      <c r="E27" s="206"/>
      <c r="F27" s="206"/>
      <c r="G27" s="206"/>
    </row>
  </sheetData>
  <mergeCells count="6">
    <mergeCell ref="B27:G27"/>
    <mergeCell ref="B13:J13"/>
    <mergeCell ref="C16:J16"/>
    <mergeCell ref="B1:J1"/>
    <mergeCell ref="B3:J3"/>
    <mergeCell ref="C5:J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workbookViewId="0"/>
  </sheetViews>
  <sheetFormatPr defaultRowHeight="12.75"/>
  <cols>
    <col min="1" max="1" width="3.7109375" customWidth="1"/>
    <col min="2" max="2" width="23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0" customFormat="1" ht="21" customHeight="1">
      <c r="B1" s="192" t="s">
        <v>254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21" customHeight="1">
      <c r="B2" s="142"/>
      <c r="C2" s="142"/>
      <c r="D2" s="142"/>
      <c r="E2" s="142"/>
      <c r="F2" s="142"/>
      <c r="G2" s="142"/>
      <c r="H2" s="142"/>
      <c r="I2" s="142"/>
      <c r="J2" s="142"/>
    </row>
    <row r="3" spans="2:10" s="20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20" customFormat="1" ht="21" customHeight="1"/>
    <row r="5" spans="2:10" s="20" customFormat="1" ht="18" customHeight="1">
      <c r="B5" s="65"/>
      <c r="C5" s="207" t="s">
        <v>82</v>
      </c>
      <c r="D5" s="207"/>
      <c r="E5" s="207"/>
      <c r="F5" s="207"/>
      <c r="G5" s="207"/>
      <c r="H5" s="207"/>
      <c r="I5" s="207"/>
      <c r="J5" s="207"/>
    </row>
    <row r="6" spans="2:10" s="20" customFormat="1" ht="18" customHeight="1">
      <c r="B6" s="41"/>
      <c r="C6" s="22">
        <v>2015</v>
      </c>
      <c r="D6" s="141" t="s">
        <v>64</v>
      </c>
      <c r="E6" s="22">
        <v>2016</v>
      </c>
      <c r="F6" s="141" t="s">
        <v>64</v>
      </c>
      <c r="G6" s="22">
        <v>2017</v>
      </c>
      <c r="H6" s="141" t="s">
        <v>64</v>
      </c>
      <c r="I6" s="141" t="s">
        <v>65</v>
      </c>
      <c r="J6" s="141" t="s">
        <v>66</v>
      </c>
    </row>
    <row r="7" spans="2:10" s="20" customFormat="1" ht="18" customHeight="1">
      <c r="B7" s="24" t="s">
        <v>96</v>
      </c>
      <c r="C7" s="153">
        <v>815814</v>
      </c>
      <c r="D7" s="154">
        <v>0.49351269996055835</v>
      </c>
      <c r="E7" s="153">
        <v>812128</v>
      </c>
      <c r="F7" s="154">
        <v>0.48726851643522062</v>
      </c>
      <c r="G7" s="153">
        <v>245197</v>
      </c>
      <c r="H7" s="154">
        <v>0.47610975512668907</v>
      </c>
      <c r="I7" s="154">
        <v>-4.5181867435469363E-3</v>
      </c>
      <c r="J7" s="154">
        <v>-0.69808084439891249</v>
      </c>
    </row>
    <row r="8" spans="2:10" s="20" customFormat="1" ht="18" customHeight="1">
      <c r="B8" s="124" t="s">
        <v>250</v>
      </c>
      <c r="C8" s="125">
        <v>40099</v>
      </c>
      <c r="D8" s="126">
        <v>2.4257202935618206E-2</v>
      </c>
      <c r="E8" s="125">
        <v>28812</v>
      </c>
      <c r="F8" s="126">
        <v>1.7286906122595917E-2</v>
      </c>
      <c r="G8" s="125">
        <v>15828</v>
      </c>
      <c r="H8" s="126">
        <v>3.0733920905007952E-2</v>
      </c>
      <c r="I8" s="126">
        <v>-0.28147834110576325</v>
      </c>
      <c r="J8" s="126">
        <v>-0.45064556434818825</v>
      </c>
    </row>
    <row r="9" spans="2:10" s="20" customFormat="1" ht="18" customHeight="1">
      <c r="B9" s="124" t="s">
        <v>251</v>
      </c>
      <c r="C9" s="125">
        <v>775715</v>
      </c>
      <c r="D9" s="126">
        <v>0.46925549702494018</v>
      </c>
      <c r="E9" s="125">
        <v>783316</v>
      </c>
      <c r="F9" s="126">
        <v>0.4699816103126247</v>
      </c>
      <c r="G9" s="125">
        <v>229369</v>
      </c>
      <c r="H9" s="126">
        <v>0.44537583422168114</v>
      </c>
      <c r="I9" s="126">
        <v>9.7987018428159819E-3</v>
      </c>
      <c r="J9" s="126">
        <v>-0.70718203126196832</v>
      </c>
    </row>
    <row r="10" spans="2:10" s="20" customFormat="1" ht="18" customHeight="1">
      <c r="B10" s="24" t="s">
        <v>97</v>
      </c>
      <c r="C10" s="153">
        <v>837262</v>
      </c>
      <c r="D10" s="154">
        <v>0.50648730003944165</v>
      </c>
      <c r="E10" s="153">
        <v>854567</v>
      </c>
      <c r="F10" s="154">
        <v>0.51273148356477938</v>
      </c>
      <c r="G10" s="153">
        <v>269804</v>
      </c>
      <c r="H10" s="154">
        <v>0.52389024487331093</v>
      </c>
      <c r="I10" s="154">
        <v>2.0668560140075627E-2</v>
      </c>
      <c r="J10" s="154">
        <v>-0.68427987507123489</v>
      </c>
    </row>
    <row r="11" spans="2:10" s="20" customFormat="1" ht="18" customHeight="1">
      <c r="B11" s="24" t="s">
        <v>100</v>
      </c>
      <c r="C11" s="153">
        <v>1653076</v>
      </c>
      <c r="D11" s="154">
        <v>1</v>
      </c>
      <c r="E11" s="153">
        <v>1666695</v>
      </c>
      <c r="F11" s="154">
        <v>1</v>
      </c>
      <c r="G11" s="153">
        <v>515001</v>
      </c>
      <c r="H11" s="154">
        <v>1</v>
      </c>
      <c r="I11" s="154">
        <v>8.2385806823158762E-3</v>
      </c>
      <c r="J11" s="154">
        <v>-0.6910046529209003</v>
      </c>
    </row>
    <row r="12" spans="2:10" s="20" customFormat="1" ht="21" customHeight="1">
      <c r="B12" s="142"/>
      <c r="C12" s="142"/>
      <c r="D12" s="142"/>
      <c r="E12" s="142"/>
      <c r="F12" s="142"/>
      <c r="G12" s="142"/>
      <c r="H12" s="142"/>
      <c r="I12" s="142"/>
      <c r="J12" s="142"/>
    </row>
    <row r="13" spans="2:10" s="20" customFormat="1" ht="21" customHeight="1">
      <c r="B13" s="208" t="s">
        <v>73</v>
      </c>
      <c r="C13" s="208"/>
      <c r="D13" s="208"/>
      <c r="E13" s="208"/>
      <c r="F13" s="208"/>
      <c r="G13" s="208"/>
      <c r="H13" s="208"/>
      <c r="I13" s="208"/>
      <c r="J13" s="208"/>
    </row>
    <row r="14" spans="2:10" s="20" customFormat="1" ht="21" customHeight="1">
      <c r="I14" s="67" t="s">
        <v>74</v>
      </c>
    </row>
    <row r="15" spans="2:10" s="20" customFormat="1" ht="3" customHeight="1"/>
    <row r="16" spans="2:10" s="20" customFormat="1" ht="18" customHeight="1">
      <c r="B16" s="41"/>
      <c r="C16" s="207" t="s">
        <v>82</v>
      </c>
      <c r="D16" s="207"/>
      <c r="E16" s="207"/>
      <c r="F16" s="207"/>
      <c r="G16" s="207"/>
      <c r="H16" s="207"/>
      <c r="I16" s="207"/>
      <c r="J16" s="207"/>
    </row>
    <row r="17" spans="2:10" s="20" customFormat="1" ht="18" customHeight="1">
      <c r="B17" s="41"/>
      <c r="C17" s="22">
        <v>2015</v>
      </c>
      <c r="D17" s="23" t="s">
        <v>64</v>
      </c>
      <c r="E17" s="22">
        <v>2016</v>
      </c>
      <c r="F17" s="23" t="s">
        <v>64</v>
      </c>
      <c r="G17" s="22">
        <v>2017</v>
      </c>
      <c r="H17" s="23" t="s">
        <v>64</v>
      </c>
      <c r="I17" s="23" t="s">
        <v>65</v>
      </c>
      <c r="J17" s="23" t="s">
        <v>66</v>
      </c>
    </row>
    <row r="18" spans="2:10" s="20" customFormat="1" ht="18" customHeight="1">
      <c r="B18" s="24" t="s">
        <v>96</v>
      </c>
      <c r="C18" s="153">
        <v>603.82987346000004</v>
      </c>
      <c r="D18" s="154">
        <v>0.64369545523289695</v>
      </c>
      <c r="E18" s="153">
        <v>345.99234763999999</v>
      </c>
      <c r="F18" s="154">
        <v>0.63631230122155902</v>
      </c>
      <c r="G18" s="153">
        <v>229.23822454</v>
      </c>
      <c r="H18" s="154">
        <v>0.63274922630640495</v>
      </c>
      <c r="I18" s="154">
        <v>-0.42700359348332301</v>
      </c>
      <c r="J18" s="154">
        <v>-0.33744712533781501</v>
      </c>
    </row>
    <row r="19" spans="2:10" s="20" customFormat="1" ht="18" customHeight="1">
      <c r="B19" s="124" t="s">
        <v>250</v>
      </c>
      <c r="C19" s="125">
        <v>23.114523609999999</v>
      </c>
      <c r="D19" s="126">
        <v>2.4640572538046364E-2</v>
      </c>
      <c r="E19" s="125">
        <v>10.47142127</v>
      </c>
      <c r="F19" s="126">
        <v>1.9257923508490229E-2</v>
      </c>
      <c r="G19" s="125">
        <v>9.8401308600000004</v>
      </c>
      <c r="H19" s="126">
        <v>2.7160981554942835E-2</v>
      </c>
      <c r="I19" s="126">
        <v>-0.54697654830879705</v>
      </c>
      <c r="J19" s="126">
        <v>-6.0286984328346102E-2</v>
      </c>
    </row>
    <row r="20" spans="2:10" s="20" customFormat="1" ht="18" customHeight="1">
      <c r="B20" s="124" t="s">
        <v>251</v>
      </c>
      <c r="C20" s="155">
        <v>580.71534985000005</v>
      </c>
      <c r="D20" s="126">
        <v>0.61905488269485032</v>
      </c>
      <c r="E20" s="155">
        <v>335.52092636999998</v>
      </c>
      <c r="F20" s="126">
        <v>0.6170543777130687</v>
      </c>
      <c r="G20" s="155">
        <v>219.39809367999999</v>
      </c>
      <c r="H20" s="126">
        <v>0.60558824475146256</v>
      </c>
      <c r="I20" s="126">
        <v>-0.42222824580637403</v>
      </c>
      <c r="J20" s="126">
        <v>-0.34609713899616518</v>
      </c>
    </row>
    <row r="21" spans="2:10" s="20" customFormat="1" ht="18" customHeight="1">
      <c r="B21" s="24" t="s">
        <v>97</v>
      </c>
      <c r="C21" s="153">
        <v>334.23776170999997</v>
      </c>
      <c r="D21" s="154">
        <v>0.35630454476710299</v>
      </c>
      <c r="E21" s="153">
        <v>197.75377667000001</v>
      </c>
      <c r="F21" s="154">
        <v>0.36368769877844098</v>
      </c>
      <c r="G21" s="153">
        <v>133.05099686</v>
      </c>
      <c r="H21" s="154">
        <v>0.36725077369359499</v>
      </c>
      <c r="I21" s="154">
        <v>-0.408344001413041</v>
      </c>
      <c r="J21" s="154">
        <v>-0.327188592296633</v>
      </c>
    </row>
    <row r="22" spans="2:10" s="20" customFormat="1" ht="18" customHeight="1">
      <c r="B22" s="24" t="s">
        <v>100</v>
      </c>
      <c r="C22" s="153">
        <v>938.06763517000002</v>
      </c>
      <c r="D22" s="154">
        <v>1</v>
      </c>
      <c r="E22" s="153">
        <v>543.74612431000003</v>
      </c>
      <c r="F22" s="154">
        <v>1</v>
      </c>
      <c r="G22" s="153">
        <v>362.28922139999997</v>
      </c>
      <c r="H22" s="154">
        <v>1</v>
      </c>
      <c r="I22" s="154">
        <v>-0.42035509602518101</v>
      </c>
      <c r="J22" s="154">
        <v>-0.33371622306322501</v>
      </c>
    </row>
    <row r="23" spans="2:10" s="20" customFormat="1" ht="7.5" customHeight="1"/>
    <row r="24" spans="2:10" s="20" customFormat="1" ht="7.5" customHeight="1">
      <c r="B24" s="28" t="s">
        <v>70</v>
      </c>
    </row>
    <row r="25" spans="2:10" s="20" customFormat="1" ht="7.5" customHeight="1">
      <c r="B25" s="28" t="s">
        <v>71</v>
      </c>
    </row>
    <row r="26" spans="2:10" s="20" customFormat="1" ht="7.5" customHeight="1">
      <c r="B26" s="66"/>
    </row>
    <row r="27" spans="2:10" s="20" customFormat="1" ht="12.75" customHeight="1">
      <c r="B27" s="206" t="s">
        <v>99</v>
      </c>
      <c r="C27" s="206"/>
      <c r="D27" s="206"/>
      <c r="E27" s="206"/>
      <c r="F27" s="206"/>
      <c r="G27" s="206"/>
    </row>
  </sheetData>
  <mergeCells count="6">
    <mergeCell ref="B27:G27"/>
    <mergeCell ref="B1:J1"/>
    <mergeCell ref="B13:J13"/>
    <mergeCell ref="C5:J5"/>
    <mergeCell ref="C16:J16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showGridLines="0" workbookViewId="0"/>
  </sheetViews>
  <sheetFormatPr defaultRowHeight="12.75"/>
  <cols>
    <col min="1" max="1" width="3.7109375" customWidth="1"/>
    <col min="2" max="2" width="23.7109375" customWidth="1"/>
    <col min="3" max="5" width="12.7109375" customWidth="1"/>
    <col min="6" max="7" width="14.7109375" customWidth="1"/>
    <col min="8" max="8" width="4.7109375" customWidth="1"/>
  </cols>
  <sheetData>
    <row r="1" spans="2:10" s="29" customFormat="1" ht="21" customHeight="1">
      <c r="B1" s="192" t="s">
        <v>101</v>
      </c>
      <c r="C1" s="195"/>
      <c r="D1" s="195"/>
      <c r="E1" s="195"/>
      <c r="F1" s="195"/>
      <c r="G1" s="195"/>
    </row>
    <row r="2" spans="2:10" s="29" customFormat="1" ht="21" customHeight="1">
      <c r="B2" s="43"/>
      <c r="C2" s="43"/>
      <c r="D2" s="43"/>
      <c r="E2" s="43"/>
      <c r="F2" s="43"/>
      <c r="G2" s="43"/>
    </row>
    <row r="3" spans="2:10" s="29" customFormat="1" ht="21" customHeight="1"/>
    <row r="4" spans="2:10" s="29" customFormat="1" ht="18" customHeight="1">
      <c r="B4" s="45"/>
      <c r="C4" s="209" t="s">
        <v>82</v>
      </c>
      <c r="D4" s="209"/>
      <c r="E4" s="209"/>
      <c r="F4" s="209"/>
      <c r="G4" s="209"/>
    </row>
    <row r="5" spans="2:10" s="29" customFormat="1" ht="18" customHeight="1">
      <c r="B5" s="70"/>
      <c r="C5" s="31">
        <v>2015</v>
      </c>
      <c r="D5" s="31">
        <v>2016</v>
      </c>
      <c r="E5" s="31">
        <v>2017</v>
      </c>
      <c r="F5" s="32" t="s">
        <v>102</v>
      </c>
      <c r="G5" s="32" t="s">
        <v>103</v>
      </c>
    </row>
    <row r="6" spans="2:10" s="29" customFormat="1" ht="18" customHeight="1">
      <c r="B6" s="33" t="s">
        <v>96</v>
      </c>
      <c r="C6" s="154">
        <v>0.1361</v>
      </c>
      <c r="D6" s="154">
        <v>0.13339999999999999</v>
      </c>
      <c r="E6" s="154">
        <v>0.13420000000000001</v>
      </c>
      <c r="F6" s="158">
        <v>-0.27</v>
      </c>
      <c r="G6" s="158">
        <v>0.08</v>
      </c>
    </row>
    <row r="7" spans="2:10" s="29" customFormat="1" ht="18" customHeight="1">
      <c r="B7" s="124" t="s">
        <v>250</v>
      </c>
      <c r="C7" s="126">
        <v>0.18559999999999999</v>
      </c>
      <c r="D7" s="126">
        <v>0.16539999999999999</v>
      </c>
      <c r="E7" s="126">
        <v>0.1593</v>
      </c>
      <c r="F7" s="156">
        <v>-2.02</v>
      </c>
      <c r="G7" s="156">
        <v>-0.61</v>
      </c>
      <c r="J7" s="159"/>
    </row>
    <row r="8" spans="2:10" s="29" customFormat="1" ht="18" customHeight="1">
      <c r="B8" s="124" t="s">
        <v>251</v>
      </c>
      <c r="C8" s="126">
        <v>0.13450000000000001</v>
      </c>
      <c r="D8" s="126">
        <v>0.13250000000000001</v>
      </c>
      <c r="E8" s="126">
        <v>0.1333</v>
      </c>
      <c r="F8" s="157">
        <v>-0.2</v>
      </c>
      <c r="G8" s="156">
        <v>0.08</v>
      </c>
    </row>
    <row r="9" spans="2:10" s="29" customFormat="1" ht="18" customHeight="1">
      <c r="B9" s="33" t="s">
        <v>97</v>
      </c>
      <c r="C9" s="154">
        <v>0.12970000000000001</v>
      </c>
      <c r="D9" s="154">
        <v>0.12709999999999999</v>
      </c>
      <c r="E9" s="154">
        <v>0.12720000000000001</v>
      </c>
      <c r="F9" s="158">
        <v>-0.26</v>
      </c>
      <c r="G9" s="158">
        <v>0.01</v>
      </c>
    </row>
    <row r="10" spans="2:10" s="29" customFormat="1" ht="18" customHeight="1">
      <c r="B10" s="36" t="s">
        <v>104</v>
      </c>
      <c r="C10" s="154">
        <v>0.13370000000000001</v>
      </c>
      <c r="D10" s="154">
        <v>0.13100000000000001</v>
      </c>
      <c r="E10" s="154">
        <v>0.13150000000000001</v>
      </c>
      <c r="F10" s="158">
        <v>-0.27</v>
      </c>
      <c r="G10" s="158">
        <v>0.05</v>
      </c>
    </row>
    <row r="11" spans="2:10" s="29" customFormat="1" ht="7.5" customHeight="1"/>
    <row r="12" spans="2:10" s="29" customFormat="1" ht="7.5" customHeight="1">
      <c r="B12" s="73" t="s">
        <v>70</v>
      </c>
    </row>
    <row r="13" spans="2:10" s="29" customFormat="1" ht="7.5" customHeight="1">
      <c r="B13" s="27" t="s">
        <v>71</v>
      </c>
    </row>
    <row r="14" spans="2:10" s="29" customFormat="1" ht="7.5" customHeight="1"/>
    <row r="15" spans="2:10" s="29" customFormat="1" ht="28.5" customHeight="1">
      <c r="B15" s="203" t="s">
        <v>105</v>
      </c>
      <c r="C15" s="203"/>
      <c r="D15" s="203"/>
      <c r="E15" s="203"/>
      <c r="F15" s="203"/>
    </row>
  </sheetData>
  <mergeCells count="3">
    <mergeCell ref="B1:G1"/>
    <mergeCell ref="C4:G4"/>
    <mergeCell ref="B15:F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showGridLines="0" zoomScaleNormal="100" zoomScaleSheetLayoutView="110" workbookViewId="0">
      <selection sqref="A1:J1"/>
    </sheetView>
  </sheetViews>
  <sheetFormatPr defaultRowHeight="12.75"/>
  <cols>
    <col min="1" max="1" width="12.42578125" style="1" customWidth="1"/>
    <col min="2" max="10" width="9.7109375" style="1" customWidth="1"/>
    <col min="11" max="256" width="9.140625" style="1"/>
    <col min="257" max="257" width="12.42578125" style="1" customWidth="1"/>
    <col min="258" max="265" width="9.140625" style="1"/>
    <col min="266" max="266" width="10.140625" style="1" customWidth="1"/>
    <col min="267" max="512" width="9.140625" style="1"/>
    <col min="513" max="513" width="12.42578125" style="1" customWidth="1"/>
    <col min="514" max="521" width="9.140625" style="1"/>
    <col min="522" max="522" width="10.140625" style="1" customWidth="1"/>
    <col min="523" max="768" width="9.140625" style="1"/>
    <col min="769" max="769" width="12.42578125" style="1" customWidth="1"/>
    <col min="770" max="777" width="9.140625" style="1"/>
    <col min="778" max="778" width="10.140625" style="1" customWidth="1"/>
    <col min="779" max="1024" width="9.140625" style="1"/>
    <col min="1025" max="1025" width="12.42578125" style="1" customWidth="1"/>
    <col min="1026" max="1033" width="9.140625" style="1"/>
    <col min="1034" max="1034" width="10.140625" style="1" customWidth="1"/>
    <col min="1035" max="1280" width="9.140625" style="1"/>
    <col min="1281" max="1281" width="12.42578125" style="1" customWidth="1"/>
    <col min="1282" max="1289" width="9.140625" style="1"/>
    <col min="1290" max="1290" width="10.140625" style="1" customWidth="1"/>
    <col min="1291" max="1536" width="9.140625" style="1"/>
    <col min="1537" max="1537" width="12.42578125" style="1" customWidth="1"/>
    <col min="1538" max="1545" width="9.140625" style="1"/>
    <col min="1546" max="1546" width="10.140625" style="1" customWidth="1"/>
    <col min="1547" max="1792" width="9.140625" style="1"/>
    <col min="1793" max="1793" width="12.42578125" style="1" customWidth="1"/>
    <col min="1794" max="1801" width="9.140625" style="1"/>
    <col min="1802" max="1802" width="10.140625" style="1" customWidth="1"/>
    <col min="1803" max="2048" width="9.140625" style="1"/>
    <col min="2049" max="2049" width="12.42578125" style="1" customWidth="1"/>
    <col min="2050" max="2057" width="9.140625" style="1"/>
    <col min="2058" max="2058" width="10.140625" style="1" customWidth="1"/>
    <col min="2059" max="2304" width="9.140625" style="1"/>
    <col min="2305" max="2305" width="12.42578125" style="1" customWidth="1"/>
    <col min="2306" max="2313" width="9.140625" style="1"/>
    <col min="2314" max="2314" width="10.140625" style="1" customWidth="1"/>
    <col min="2315" max="2560" width="9.140625" style="1"/>
    <col min="2561" max="2561" width="12.42578125" style="1" customWidth="1"/>
    <col min="2562" max="2569" width="9.140625" style="1"/>
    <col min="2570" max="2570" width="10.140625" style="1" customWidth="1"/>
    <col min="2571" max="2816" width="9.140625" style="1"/>
    <col min="2817" max="2817" width="12.42578125" style="1" customWidth="1"/>
    <col min="2818" max="2825" width="9.140625" style="1"/>
    <col min="2826" max="2826" width="10.140625" style="1" customWidth="1"/>
    <col min="2827" max="3072" width="9.140625" style="1"/>
    <col min="3073" max="3073" width="12.42578125" style="1" customWidth="1"/>
    <col min="3074" max="3081" width="9.140625" style="1"/>
    <col min="3082" max="3082" width="10.140625" style="1" customWidth="1"/>
    <col min="3083" max="3328" width="9.140625" style="1"/>
    <col min="3329" max="3329" width="12.42578125" style="1" customWidth="1"/>
    <col min="3330" max="3337" width="9.140625" style="1"/>
    <col min="3338" max="3338" width="10.140625" style="1" customWidth="1"/>
    <col min="3339" max="3584" width="9.140625" style="1"/>
    <col min="3585" max="3585" width="12.42578125" style="1" customWidth="1"/>
    <col min="3586" max="3593" width="9.140625" style="1"/>
    <col min="3594" max="3594" width="10.140625" style="1" customWidth="1"/>
    <col min="3595" max="3840" width="9.140625" style="1"/>
    <col min="3841" max="3841" width="12.42578125" style="1" customWidth="1"/>
    <col min="3842" max="3849" width="9.140625" style="1"/>
    <col min="3850" max="3850" width="10.140625" style="1" customWidth="1"/>
    <col min="3851" max="4096" width="9.140625" style="1"/>
    <col min="4097" max="4097" width="12.42578125" style="1" customWidth="1"/>
    <col min="4098" max="4105" width="9.140625" style="1"/>
    <col min="4106" max="4106" width="10.140625" style="1" customWidth="1"/>
    <col min="4107" max="4352" width="9.140625" style="1"/>
    <col min="4353" max="4353" width="12.42578125" style="1" customWidth="1"/>
    <col min="4354" max="4361" width="9.140625" style="1"/>
    <col min="4362" max="4362" width="10.140625" style="1" customWidth="1"/>
    <col min="4363" max="4608" width="9.140625" style="1"/>
    <col min="4609" max="4609" width="12.42578125" style="1" customWidth="1"/>
    <col min="4610" max="4617" width="9.140625" style="1"/>
    <col min="4618" max="4618" width="10.140625" style="1" customWidth="1"/>
    <col min="4619" max="4864" width="9.140625" style="1"/>
    <col min="4865" max="4865" width="12.42578125" style="1" customWidth="1"/>
    <col min="4866" max="4873" width="9.140625" style="1"/>
    <col min="4874" max="4874" width="10.140625" style="1" customWidth="1"/>
    <col min="4875" max="5120" width="9.140625" style="1"/>
    <col min="5121" max="5121" width="12.42578125" style="1" customWidth="1"/>
    <col min="5122" max="5129" width="9.140625" style="1"/>
    <col min="5130" max="5130" width="10.140625" style="1" customWidth="1"/>
    <col min="5131" max="5376" width="9.140625" style="1"/>
    <col min="5377" max="5377" width="12.42578125" style="1" customWidth="1"/>
    <col min="5378" max="5385" width="9.140625" style="1"/>
    <col min="5386" max="5386" width="10.140625" style="1" customWidth="1"/>
    <col min="5387" max="5632" width="9.140625" style="1"/>
    <col min="5633" max="5633" width="12.42578125" style="1" customWidth="1"/>
    <col min="5634" max="5641" width="9.140625" style="1"/>
    <col min="5642" max="5642" width="10.140625" style="1" customWidth="1"/>
    <col min="5643" max="5888" width="9.140625" style="1"/>
    <col min="5889" max="5889" width="12.42578125" style="1" customWidth="1"/>
    <col min="5890" max="5897" width="9.140625" style="1"/>
    <col min="5898" max="5898" width="10.140625" style="1" customWidth="1"/>
    <col min="5899" max="6144" width="9.140625" style="1"/>
    <col min="6145" max="6145" width="12.42578125" style="1" customWidth="1"/>
    <col min="6146" max="6153" width="9.140625" style="1"/>
    <col min="6154" max="6154" width="10.140625" style="1" customWidth="1"/>
    <col min="6155" max="6400" width="9.140625" style="1"/>
    <col min="6401" max="6401" width="12.42578125" style="1" customWidth="1"/>
    <col min="6402" max="6409" width="9.140625" style="1"/>
    <col min="6410" max="6410" width="10.140625" style="1" customWidth="1"/>
    <col min="6411" max="6656" width="9.140625" style="1"/>
    <col min="6657" max="6657" width="12.42578125" style="1" customWidth="1"/>
    <col min="6658" max="6665" width="9.140625" style="1"/>
    <col min="6666" max="6666" width="10.140625" style="1" customWidth="1"/>
    <col min="6667" max="6912" width="9.140625" style="1"/>
    <col min="6913" max="6913" width="12.42578125" style="1" customWidth="1"/>
    <col min="6914" max="6921" width="9.140625" style="1"/>
    <col min="6922" max="6922" width="10.140625" style="1" customWidth="1"/>
    <col min="6923" max="7168" width="9.140625" style="1"/>
    <col min="7169" max="7169" width="12.42578125" style="1" customWidth="1"/>
    <col min="7170" max="7177" width="9.140625" style="1"/>
    <col min="7178" max="7178" width="10.140625" style="1" customWidth="1"/>
    <col min="7179" max="7424" width="9.140625" style="1"/>
    <col min="7425" max="7425" width="12.42578125" style="1" customWidth="1"/>
    <col min="7426" max="7433" width="9.140625" style="1"/>
    <col min="7434" max="7434" width="10.140625" style="1" customWidth="1"/>
    <col min="7435" max="7680" width="9.140625" style="1"/>
    <col min="7681" max="7681" width="12.42578125" style="1" customWidth="1"/>
    <col min="7682" max="7689" width="9.140625" style="1"/>
    <col min="7690" max="7690" width="10.140625" style="1" customWidth="1"/>
    <col min="7691" max="7936" width="9.140625" style="1"/>
    <col min="7937" max="7937" width="12.42578125" style="1" customWidth="1"/>
    <col min="7938" max="7945" width="9.140625" style="1"/>
    <col min="7946" max="7946" width="10.140625" style="1" customWidth="1"/>
    <col min="7947" max="8192" width="9.140625" style="1"/>
    <col min="8193" max="8193" width="12.42578125" style="1" customWidth="1"/>
    <col min="8194" max="8201" width="9.140625" style="1"/>
    <col min="8202" max="8202" width="10.140625" style="1" customWidth="1"/>
    <col min="8203" max="8448" width="9.140625" style="1"/>
    <col min="8449" max="8449" width="12.42578125" style="1" customWidth="1"/>
    <col min="8450" max="8457" width="9.140625" style="1"/>
    <col min="8458" max="8458" width="10.140625" style="1" customWidth="1"/>
    <col min="8459" max="8704" width="9.140625" style="1"/>
    <col min="8705" max="8705" width="12.42578125" style="1" customWidth="1"/>
    <col min="8706" max="8713" width="9.140625" style="1"/>
    <col min="8714" max="8714" width="10.140625" style="1" customWidth="1"/>
    <col min="8715" max="8960" width="9.140625" style="1"/>
    <col min="8961" max="8961" width="12.42578125" style="1" customWidth="1"/>
    <col min="8962" max="8969" width="9.140625" style="1"/>
    <col min="8970" max="8970" width="10.140625" style="1" customWidth="1"/>
    <col min="8971" max="9216" width="9.140625" style="1"/>
    <col min="9217" max="9217" width="12.42578125" style="1" customWidth="1"/>
    <col min="9218" max="9225" width="9.140625" style="1"/>
    <col min="9226" max="9226" width="10.140625" style="1" customWidth="1"/>
    <col min="9227" max="9472" width="9.140625" style="1"/>
    <col min="9473" max="9473" width="12.42578125" style="1" customWidth="1"/>
    <col min="9474" max="9481" width="9.140625" style="1"/>
    <col min="9482" max="9482" width="10.140625" style="1" customWidth="1"/>
    <col min="9483" max="9728" width="9.140625" style="1"/>
    <col min="9729" max="9729" width="12.42578125" style="1" customWidth="1"/>
    <col min="9730" max="9737" width="9.140625" style="1"/>
    <col min="9738" max="9738" width="10.140625" style="1" customWidth="1"/>
    <col min="9739" max="9984" width="9.140625" style="1"/>
    <col min="9985" max="9985" width="12.42578125" style="1" customWidth="1"/>
    <col min="9986" max="9993" width="9.140625" style="1"/>
    <col min="9994" max="9994" width="10.140625" style="1" customWidth="1"/>
    <col min="9995" max="10240" width="9.140625" style="1"/>
    <col min="10241" max="10241" width="12.42578125" style="1" customWidth="1"/>
    <col min="10242" max="10249" width="9.140625" style="1"/>
    <col min="10250" max="10250" width="10.140625" style="1" customWidth="1"/>
    <col min="10251" max="10496" width="9.140625" style="1"/>
    <col min="10497" max="10497" width="12.42578125" style="1" customWidth="1"/>
    <col min="10498" max="10505" width="9.140625" style="1"/>
    <col min="10506" max="10506" width="10.140625" style="1" customWidth="1"/>
    <col min="10507" max="10752" width="9.140625" style="1"/>
    <col min="10753" max="10753" width="12.42578125" style="1" customWidth="1"/>
    <col min="10754" max="10761" width="9.140625" style="1"/>
    <col min="10762" max="10762" width="10.140625" style="1" customWidth="1"/>
    <col min="10763" max="11008" width="9.140625" style="1"/>
    <col min="11009" max="11009" width="12.42578125" style="1" customWidth="1"/>
    <col min="11010" max="11017" width="9.140625" style="1"/>
    <col min="11018" max="11018" width="10.140625" style="1" customWidth="1"/>
    <col min="11019" max="11264" width="9.140625" style="1"/>
    <col min="11265" max="11265" width="12.42578125" style="1" customWidth="1"/>
    <col min="11266" max="11273" width="9.140625" style="1"/>
    <col min="11274" max="11274" width="10.140625" style="1" customWidth="1"/>
    <col min="11275" max="11520" width="9.140625" style="1"/>
    <col min="11521" max="11521" width="12.42578125" style="1" customWidth="1"/>
    <col min="11522" max="11529" width="9.140625" style="1"/>
    <col min="11530" max="11530" width="10.140625" style="1" customWidth="1"/>
    <col min="11531" max="11776" width="9.140625" style="1"/>
    <col min="11777" max="11777" width="12.42578125" style="1" customWidth="1"/>
    <col min="11778" max="11785" width="9.140625" style="1"/>
    <col min="11786" max="11786" width="10.140625" style="1" customWidth="1"/>
    <col min="11787" max="12032" width="9.140625" style="1"/>
    <col min="12033" max="12033" width="12.42578125" style="1" customWidth="1"/>
    <col min="12034" max="12041" width="9.140625" style="1"/>
    <col min="12042" max="12042" width="10.140625" style="1" customWidth="1"/>
    <col min="12043" max="12288" width="9.140625" style="1"/>
    <col min="12289" max="12289" width="12.42578125" style="1" customWidth="1"/>
    <col min="12290" max="12297" width="9.140625" style="1"/>
    <col min="12298" max="12298" width="10.140625" style="1" customWidth="1"/>
    <col min="12299" max="12544" width="9.140625" style="1"/>
    <col min="12545" max="12545" width="12.42578125" style="1" customWidth="1"/>
    <col min="12546" max="12553" width="9.140625" style="1"/>
    <col min="12554" max="12554" width="10.140625" style="1" customWidth="1"/>
    <col min="12555" max="12800" width="9.140625" style="1"/>
    <col min="12801" max="12801" width="12.42578125" style="1" customWidth="1"/>
    <col min="12802" max="12809" width="9.140625" style="1"/>
    <col min="12810" max="12810" width="10.140625" style="1" customWidth="1"/>
    <col min="12811" max="13056" width="9.140625" style="1"/>
    <col min="13057" max="13057" width="12.42578125" style="1" customWidth="1"/>
    <col min="13058" max="13065" width="9.140625" style="1"/>
    <col min="13066" max="13066" width="10.140625" style="1" customWidth="1"/>
    <col min="13067" max="13312" width="9.140625" style="1"/>
    <col min="13313" max="13313" width="12.42578125" style="1" customWidth="1"/>
    <col min="13314" max="13321" width="9.140625" style="1"/>
    <col min="13322" max="13322" width="10.140625" style="1" customWidth="1"/>
    <col min="13323" max="13568" width="9.140625" style="1"/>
    <col min="13569" max="13569" width="12.42578125" style="1" customWidth="1"/>
    <col min="13570" max="13577" width="9.140625" style="1"/>
    <col min="13578" max="13578" width="10.140625" style="1" customWidth="1"/>
    <col min="13579" max="13824" width="9.140625" style="1"/>
    <col min="13825" max="13825" width="12.42578125" style="1" customWidth="1"/>
    <col min="13826" max="13833" width="9.140625" style="1"/>
    <col min="13834" max="13834" width="10.140625" style="1" customWidth="1"/>
    <col min="13835" max="14080" width="9.140625" style="1"/>
    <col min="14081" max="14081" width="12.42578125" style="1" customWidth="1"/>
    <col min="14082" max="14089" width="9.140625" style="1"/>
    <col min="14090" max="14090" width="10.140625" style="1" customWidth="1"/>
    <col min="14091" max="14336" width="9.140625" style="1"/>
    <col min="14337" max="14337" width="12.42578125" style="1" customWidth="1"/>
    <col min="14338" max="14345" width="9.140625" style="1"/>
    <col min="14346" max="14346" width="10.140625" style="1" customWidth="1"/>
    <col min="14347" max="14592" width="9.140625" style="1"/>
    <col min="14593" max="14593" width="12.42578125" style="1" customWidth="1"/>
    <col min="14594" max="14601" width="9.140625" style="1"/>
    <col min="14602" max="14602" width="10.140625" style="1" customWidth="1"/>
    <col min="14603" max="14848" width="9.140625" style="1"/>
    <col min="14849" max="14849" width="12.42578125" style="1" customWidth="1"/>
    <col min="14850" max="14857" width="9.140625" style="1"/>
    <col min="14858" max="14858" width="10.140625" style="1" customWidth="1"/>
    <col min="14859" max="15104" width="9.140625" style="1"/>
    <col min="15105" max="15105" width="12.42578125" style="1" customWidth="1"/>
    <col min="15106" max="15113" width="9.140625" style="1"/>
    <col min="15114" max="15114" width="10.140625" style="1" customWidth="1"/>
    <col min="15115" max="15360" width="9.140625" style="1"/>
    <col min="15361" max="15361" width="12.42578125" style="1" customWidth="1"/>
    <col min="15362" max="15369" width="9.140625" style="1"/>
    <col min="15370" max="15370" width="10.140625" style="1" customWidth="1"/>
    <col min="15371" max="15616" width="9.140625" style="1"/>
    <col min="15617" max="15617" width="12.42578125" style="1" customWidth="1"/>
    <col min="15618" max="15625" width="9.140625" style="1"/>
    <col min="15626" max="15626" width="10.140625" style="1" customWidth="1"/>
    <col min="15627" max="15872" width="9.140625" style="1"/>
    <col min="15873" max="15873" width="12.42578125" style="1" customWidth="1"/>
    <col min="15874" max="15881" width="9.140625" style="1"/>
    <col min="15882" max="15882" width="10.140625" style="1" customWidth="1"/>
    <col min="15883" max="16128" width="9.140625" style="1"/>
    <col min="16129" max="16129" width="12.42578125" style="1" customWidth="1"/>
    <col min="16130" max="16137" width="9.140625" style="1"/>
    <col min="16138" max="16138" width="10.140625" style="1" customWidth="1"/>
    <col min="16139" max="16384" width="9.140625" style="1"/>
  </cols>
  <sheetData>
    <row r="1" spans="1:10" ht="27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</row>
    <row r="3" spans="1:10" ht="21" customHeight="1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</row>
    <row r="5" spans="1:10" ht="21" customHeight="1">
      <c r="A5" s="188" t="s">
        <v>2</v>
      </c>
      <c r="B5" s="187"/>
      <c r="C5" s="187"/>
      <c r="D5" s="187"/>
      <c r="E5" s="187"/>
      <c r="F5" s="187"/>
      <c r="G5" s="187"/>
      <c r="H5" s="187"/>
      <c r="I5" s="187"/>
      <c r="J5" s="187"/>
    </row>
    <row r="7" spans="1:10" ht="21" customHeight="1">
      <c r="A7" s="187" t="s">
        <v>3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ht="18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0.25" customHeight="1">
      <c r="A9" s="3" t="s">
        <v>237</v>
      </c>
      <c r="B9" s="189" t="s">
        <v>4</v>
      </c>
      <c r="C9" s="190"/>
      <c r="D9" s="190"/>
      <c r="E9" s="190"/>
      <c r="F9" s="190"/>
      <c r="G9" s="190"/>
      <c r="H9" s="190"/>
      <c r="I9" s="190"/>
      <c r="J9" s="191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0.25" customHeight="1">
      <c r="A11" s="183" t="s">
        <v>5</v>
      </c>
      <c r="B11" s="184"/>
      <c r="C11" s="184"/>
      <c r="D11" s="184"/>
      <c r="E11" s="184"/>
      <c r="F11" s="184"/>
      <c r="G11" s="184"/>
      <c r="H11" s="184"/>
      <c r="I11" s="184"/>
      <c r="J11" s="185"/>
    </row>
    <row r="12" spans="1:10" ht="20.25" customHeight="1">
      <c r="A12" s="177" t="s">
        <v>6</v>
      </c>
      <c r="B12" s="6" t="s">
        <v>7</v>
      </c>
      <c r="C12" s="7"/>
      <c r="D12" s="7"/>
      <c r="E12" s="7"/>
      <c r="F12" s="7"/>
      <c r="G12" s="7"/>
      <c r="H12" s="7"/>
      <c r="I12" s="7"/>
      <c r="J12" s="8"/>
    </row>
    <row r="13" spans="1:10" ht="20.25" customHeight="1">
      <c r="A13" s="175" t="s">
        <v>8</v>
      </c>
      <c r="B13" s="10" t="s">
        <v>9</v>
      </c>
      <c r="C13" s="11"/>
      <c r="D13" s="11"/>
      <c r="E13" s="11"/>
      <c r="F13" s="11"/>
      <c r="G13" s="11"/>
      <c r="H13" s="11"/>
      <c r="I13" s="11"/>
      <c r="J13" s="12"/>
    </row>
    <row r="14" spans="1:10" ht="20.25" customHeight="1">
      <c r="A14" s="175" t="s">
        <v>10</v>
      </c>
      <c r="B14" s="10" t="s">
        <v>11</v>
      </c>
      <c r="C14" s="11"/>
      <c r="D14" s="11"/>
      <c r="E14" s="11"/>
      <c r="F14" s="11"/>
      <c r="G14" s="11"/>
      <c r="H14" s="11"/>
      <c r="I14" s="11"/>
      <c r="J14" s="12"/>
    </row>
    <row r="15" spans="1:10" ht="20.25" customHeight="1">
      <c r="A15" s="175" t="s">
        <v>12</v>
      </c>
      <c r="B15" s="10" t="s">
        <v>298</v>
      </c>
      <c r="C15" s="11"/>
      <c r="D15" s="11"/>
      <c r="E15" s="11"/>
      <c r="F15" s="11"/>
      <c r="G15" s="11"/>
      <c r="H15" s="11"/>
      <c r="I15" s="11"/>
      <c r="J15" s="12"/>
    </row>
    <row r="16" spans="1:10" ht="20.25" customHeight="1">
      <c r="A16" s="175" t="s">
        <v>294</v>
      </c>
      <c r="B16" s="10" t="s">
        <v>297</v>
      </c>
      <c r="C16" s="11"/>
      <c r="D16" s="11"/>
      <c r="E16" s="11"/>
      <c r="F16" s="11"/>
      <c r="G16" s="11"/>
      <c r="H16" s="11"/>
      <c r="I16" s="11"/>
      <c r="J16" s="12"/>
    </row>
    <row r="17" spans="1:10" ht="20.25" customHeight="1">
      <c r="A17" s="175" t="s">
        <v>295</v>
      </c>
      <c r="B17" s="10" t="s">
        <v>13</v>
      </c>
      <c r="C17" s="11"/>
      <c r="D17" s="11"/>
      <c r="E17" s="11"/>
      <c r="F17" s="11"/>
      <c r="G17" s="11"/>
      <c r="H17" s="11"/>
      <c r="I17" s="11"/>
      <c r="J17" s="12"/>
    </row>
    <row r="18" spans="1:10" ht="20.25" customHeight="1">
      <c r="A18" s="178" t="s">
        <v>296</v>
      </c>
      <c r="B18" s="14" t="s">
        <v>29</v>
      </c>
      <c r="C18" s="15"/>
      <c r="D18" s="15"/>
      <c r="E18" s="15"/>
      <c r="F18" s="15"/>
      <c r="G18" s="15"/>
      <c r="H18" s="15"/>
      <c r="I18" s="15"/>
      <c r="J18" s="16"/>
    </row>
    <row r="19" spans="1:10" ht="12" customHeight="1">
      <c r="A19" s="17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0.25" customHeight="1">
      <c r="A20" s="183" t="s">
        <v>14</v>
      </c>
      <c r="B20" s="184"/>
      <c r="C20" s="184"/>
      <c r="D20" s="184"/>
      <c r="E20" s="184"/>
      <c r="F20" s="184"/>
      <c r="G20" s="184"/>
      <c r="H20" s="184"/>
      <c r="I20" s="184"/>
      <c r="J20" s="185"/>
    </row>
    <row r="21" spans="1:10" ht="20.25" customHeight="1">
      <c r="A21" s="179" t="s">
        <v>16</v>
      </c>
      <c r="B21" s="180" t="s">
        <v>299</v>
      </c>
      <c r="C21" s="181"/>
      <c r="D21" s="181"/>
      <c r="E21" s="181"/>
      <c r="F21" s="181"/>
      <c r="G21" s="181"/>
      <c r="H21" s="181"/>
      <c r="I21" s="181"/>
      <c r="J21" s="182"/>
    </row>
    <row r="22" spans="1:10" ht="12" customHeight="1">
      <c r="A22" s="17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20.25" customHeight="1">
      <c r="A23" s="183" t="s">
        <v>15</v>
      </c>
      <c r="B23" s="184"/>
      <c r="C23" s="184"/>
      <c r="D23" s="184"/>
      <c r="E23" s="184"/>
      <c r="F23" s="184"/>
      <c r="G23" s="184"/>
      <c r="H23" s="184"/>
      <c r="I23" s="184"/>
      <c r="J23" s="185"/>
    </row>
    <row r="24" spans="1:10" ht="20.25" customHeight="1">
      <c r="A24" s="13" t="s">
        <v>17</v>
      </c>
      <c r="B24" s="14" t="s">
        <v>300</v>
      </c>
      <c r="C24" s="15"/>
      <c r="D24" s="15"/>
      <c r="E24" s="15"/>
      <c r="F24" s="15"/>
      <c r="G24" s="15"/>
      <c r="H24" s="15"/>
      <c r="I24" s="15"/>
      <c r="J24" s="16"/>
    </row>
    <row r="25" spans="1:10" ht="12" customHeight="1">
      <c r="A25" s="17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0.25" customHeight="1">
      <c r="A26" s="183" t="s">
        <v>18</v>
      </c>
      <c r="B26" s="184"/>
      <c r="C26" s="184"/>
      <c r="D26" s="184"/>
      <c r="E26" s="184"/>
      <c r="F26" s="184"/>
      <c r="G26" s="184"/>
      <c r="H26" s="184"/>
      <c r="I26" s="184"/>
      <c r="J26" s="185"/>
    </row>
    <row r="27" spans="1:10" ht="20.25" customHeight="1">
      <c r="A27" s="5" t="s">
        <v>19</v>
      </c>
      <c r="B27" s="6" t="s">
        <v>299</v>
      </c>
      <c r="C27" s="7"/>
      <c r="D27" s="7"/>
      <c r="E27" s="7"/>
      <c r="F27" s="7"/>
      <c r="G27" s="7"/>
      <c r="H27" s="7"/>
      <c r="I27" s="7"/>
      <c r="J27" s="8"/>
    </row>
    <row r="28" spans="1:10" ht="20.25" customHeight="1">
      <c r="A28" s="175" t="s">
        <v>20</v>
      </c>
      <c r="B28" s="10" t="s">
        <v>301</v>
      </c>
      <c r="C28" s="11"/>
      <c r="D28" s="11"/>
      <c r="E28" s="11"/>
      <c r="F28" s="11"/>
      <c r="G28" s="11"/>
      <c r="H28" s="11"/>
      <c r="I28" s="11"/>
      <c r="J28" s="12"/>
    </row>
    <row r="29" spans="1:10" ht="20.25" customHeight="1">
      <c r="A29" s="9" t="s">
        <v>21</v>
      </c>
      <c r="B29" s="10" t="s">
        <v>302</v>
      </c>
      <c r="C29" s="11"/>
      <c r="D29" s="11"/>
      <c r="E29" s="11"/>
      <c r="F29" s="11"/>
      <c r="G29" s="11"/>
      <c r="H29" s="11"/>
      <c r="I29" s="11"/>
      <c r="J29" s="12"/>
    </row>
    <row r="30" spans="1:10" ht="20.25" customHeight="1">
      <c r="A30" s="13" t="s">
        <v>22</v>
      </c>
      <c r="B30" s="14" t="s">
        <v>303</v>
      </c>
      <c r="C30" s="15"/>
      <c r="D30" s="15"/>
      <c r="E30" s="15"/>
      <c r="F30" s="15"/>
      <c r="G30" s="15"/>
      <c r="H30" s="15"/>
      <c r="I30" s="15"/>
      <c r="J30" s="16"/>
    </row>
    <row r="31" spans="1:10" ht="12" customHeight="1">
      <c r="A31" s="17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20.25" customHeight="1">
      <c r="A32" s="183" t="s">
        <v>304</v>
      </c>
      <c r="B32" s="184"/>
      <c r="C32" s="184"/>
      <c r="D32" s="184"/>
      <c r="E32" s="184"/>
      <c r="F32" s="184"/>
      <c r="G32" s="184"/>
      <c r="H32" s="184"/>
      <c r="I32" s="184"/>
      <c r="J32" s="185"/>
    </row>
    <row r="33" spans="1:10" ht="20.25" customHeight="1">
      <c r="A33" s="5" t="s">
        <v>23</v>
      </c>
      <c r="B33" s="6" t="s">
        <v>305</v>
      </c>
      <c r="C33" s="7"/>
      <c r="D33" s="7"/>
      <c r="E33" s="7"/>
      <c r="F33" s="7"/>
      <c r="G33" s="7"/>
      <c r="H33" s="7"/>
      <c r="I33" s="7"/>
      <c r="J33" s="8"/>
    </row>
    <row r="34" spans="1:10" ht="20.25" customHeight="1">
      <c r="A34" s="9" t="s">
        <v>24</v>
      </c>
      <c r="B34" s="10" t="s">
        <v>9</v>
      </c>
      <c r="C34" s="11"/>
      <c r="D34" s="11"/>
      <c r="E34" s="11"/>
      <c r="F34" s="11"/>
      <c r="G34" s="11"/>
      <c r="H34" s="11"/>
      <c r="I34" s="11"/>
      <c r="J34" s="12"/>
    </row>
    <row r="35" spans="1:10" ht="20.25" customHeight="1">
      <c r="A35" s="9" t="s">
        <v>25</v>
      </c>
      <c r="B35" s="10" t="s">
        <v>11</v>
      </c>
      <c r="C35" s="11"/>
      <c r="D35" s="11"/>
      <c r="E35" s="11"/>
      <c r="F35" s="11"/>
      <c r="G35" s="11"/>
      <c r="H35" s="11"/>
      <c r="I35" s="11"/>
      <c r="J35" s="12"/>
    </row>
    <row r="36" spans="1:10" ht="20.25" customHeight="1">
      <c r="A36" s="9" t="s">
        <v>26</v>
      </c>
      <c r="B36" s="10" t="s">
        <v>298</v>
      </c>
      <c r="C36" s="11"/>
      <c r="D36" s="11"/>
      <c r="E36" s="11"/>
      <c r="F36" s="11"/>
      <c r="G36" s="11"/>
      <c r="H36" s="11"/>
      <c r="I36" s="11"/>
      <c r="J36" s="12"/>
    </row>
    <row r="37" spans="1:10" ht="20.25" customHeight="1">
      <c r="A37" s="9" t="s">
        <v>28</v>
      </c>
      <c r="B37" s="10" t="s">
        <v>297</v>
      </c>
      <c r="C37" s="11"/>
      <c r="D37" s="11"/>
      <c r="E37" s="11"/>
      <c r="F37" s="11"/>
      <c r="G37" s="11"/>
      <c r="H37" s="11"/>
      <c r="I37" s="11"/>
      <c r="J37" s="12"/>
    </row>
    <row r="38" spans="1:10" ht="20.25" customHeight="1">
      <c r="A38" s="9" t="s">
        <v>31</v>
      </c>
      <c r="B38" s="10" t="s">
        <v>13</v>
      </c>
      <c r="C38" s="11"/>
      <c r="D38" s="11"/>
      <c r="E38" s="11"/>
      <c r="F38" s="11"/>
      <c r="G38" s="11"/>
      <c r="H38" s="11"/>
      <c r="I38" s="11"/>
      <c r="J38" s="12"/>
    </row>
    <row r="39" spans="1:10" ht="20.25" customHeight="1">
      <c r="A39" s="13" t="s">
        <v>32</v>
      </c>
      <c r="B39" s="14" t="s">
        <v>29</v>
      </c>
      <c r="C39" s="15"/>
      <c r="D39" s="15"/>
      <c r="E39" s="15"/>
      <c r="F39" s="15"/>
      <c r="G39" s="15"/>
      <c r="H39" s="15"/>
      <c r="I39" s="15"/>
      <c r="J39" s="16"/>
    </row>
    <row r="40" spans="1:10" ht="12" customHeight="1">
      <c r="A40" s="17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20.25" customHeight="1">
      <c r="A41" s="183" t="s">
        <v>30</v>
      </c>
      <c r="B41" s="184"/>
      <c r="C41" s="184"/>
      <c r="D41" s="184"/>
      <c r="E41" s="184"/>
      <c r="F41" s="184"/>
      <c r="G41" s="184"/>
      <c r="H41" s="184"/>
      <c r="I41" s="184"/>
      <c r="J41" s="185"/>
    </row>
    <row r="42" spans="1:10" ht="20.25" customHeight="1">
      <c r="A42" s="9" t="s">
        <v>33</v>
      </c>
      <c r="B42" s="6" t="s">
        <v>305</v>
      </c>
      <c r="C42" s="11"/>
      <c r="D42" s="11"/>
      <c r="E42" s="11"/>
      <c r="F42" s="11"/>
      <c r="G42" s="11"/>
      <c r="H42" s="11"/>
      <c r="I42" s="11"/>
      <c r="J42" s="12"/>
    </row>
    <row r="43" spans="1:10" ht="20.25" customHeight="1">
      <c r="A43" s="9" t="s">
        <v>34</v>
      </c>
      <c r="B43" s="10" t="s">
        <v>9</v>
      </c>
      <c r="C43" s="11"/>
      <c r="D43" s="11"/>
      <c r="E43" s="11"/>
      <c r="F43" s="11"/>
      <c r="G43" s="11"/>
      <c r="H43" s="11"/>
      <c r="I43" s="11"/>
      <c r="J43" s="12"/>
    </row>
    <row r="44" spans="1:10" ht="20.25" customHeight="1">
      <c r="A44" s="9" t="s">
        <v>35</v>
      </c>
      <c r="B44" s="10" t="s">
        <v>11</v>
      </c>
      <c r="C44" s="11"/>
      <c r="D44" s="11"/>
      <c r="E44" s="11"/>
      <c r="F44" s="11"/>
      <c r="G44" s="11"/>
      <c r="H44" s="11"/>
      <c r="I44" s="11"/>
      <c r="J44" s="12"/>
    </row>
    <row r="45" spans="1:10" ht="20.25" customHeight="1">
      <c r="A45" s="9" t="s">
        <v>36</v>
      </c>
      <c r="B45" s="10" t="s">
        <v>298</v>
      </c>
      <c r="C45" s="11"/>
      <c r="D45" s="11"/>
      <c r="E45" s="11"/>
      <c r="F45" s="11"/>
      <c r="G45" s="11"/>
      <c r="H45" s="11"/>
      <c r="I45" s="11"/>
      <c r="J45" s="12"/>
    </row>
    <row r="46" spans="1:10" ht="20.25" customHeight="1">
      <c r="A46" s="9" t="s">
        <v>37</v>
      </c>
      <c r="B46" s="10" t="s">
        <v>297</v>
      </c>
      <c r="C46" s="11"/>
      <c r="D46" s="11"/>
      <c r="E46" s="11"/>
      <c r="F46" s="11"/>
      <c r="G46" s="11"/>
      <c r="H46" s="11"/>
      <c r="I46" s="11"/>
      <c r="J46" s="12"/>
    </row>
    <row r="47" spans="1:10" ht="20.25" customHeight="1">
      <c r="A47" s="9" t="s">
        <v>38</v>
      </c>
      <c r="B47" s="10" t="s">
        <v>13</v>
      </c>
      <c r="C47" s="11"/>
      <c r="D47" s="11"/>
      <c r="E47" s="11"/>
      <c r="F47" s="11"/>
      <c r="G47" s="11"/>
      <c r="H47" s="11"/>
      <c r="I47" s="11"/>
      <c r="J47" s="12"/>
    </row>
    <row r="48" spans="1:10" ht="20.25" customHeight="1">
      <c r="A48" s="13" t="s">
        <v>39</v>
      </c>
      <c r="B48" s="14" t="s">
        <v>29</v>
      </c>
      <c r="C48" s="15"/>
      <c r="D48" s="15"/>
      <c r="E48" s="15"/>
      <c r="F48" s="15"/>
      <c r="G48" s="15"/>
      <c r="H48" s="15"/>
      <c r="I48" s="15"/>
      <c r="J48" s="16"/>
    </row>
    <row r="49" spans="1:10" ht="15.75">
      <c r="A49" s="17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20.25" customHeight="1">
      <c r="A50" s="183" t="s">
        <v>43</v>
      </c>
      <c r="B50" s="184"/>
      <c r="C50" s="184"/>
      <c r="D50" s="184"/>
      <c r="E50" s="184"/>
      <c r="F50" s="184"/>
      <c r="G50" s="184"/>
      <c r="H50" s="184"/>
      <c r="I50" s="184"/>
      <c r="J50" s="185"/>
    </row>
    <row r="51" spans="1:10" ht="20.25" customHeight="1">
      <c r="A51" s="5" t="s">
        <v>40</v>
      </c>
      <c r="B51" s="6" t="s">
        <v>305</v>
      </c>
      <c r="C51" s="7"/>
      <c r="D51" s="7"/>
      <c r="E51" s="7"/>
      <c r="F51" s="7"/>
      <c r="G51" s="7"/>
      <c r="H51" s="7"/>
      <c r="I51" s="7"/>
      <c r="J51" s="8"/>
    </row>
    <row r="52" spans="1:10" ht="20.25" customHeight="1">
      <c r="A52" s="9" t="s">
        <v>41</v>
      </c>
      <c r="B52" s="10" t="s">
        <v>9</v>
      </c>
      <c r="C52" s="11"/>
      <c r="D52" s="11"/>
      <c r="E52" s="11"/>
      <c r="F52" s="11"/>
      <c r="G52" s="11"/>
      <c r="H52" s="11"/>
      <c r="I52" s="11"/>
      <c r="J52" s="12"/>
    </row>
    <row r="53" spans="1:10" ht="20.25" customHeight="1">
      <c r="A53" s="9" t="s">
        <v>42</v>
      </c>
      <c r="B53" s="10" t="s">
        <v>11</v>
      </c>
      <c r="C53" s="11"/>
      <c r="D53" s="11"/>
      <c r="E53" s="11"/>
      <c r="F53" s="11"/>
      <c r="G53" s="11"/>
      <c r="H53" s="11"/>
      <c r="I53" s="11"/>
      <c r="J53" s="12"/>
    </row>
    <row r="54" spans="1:10" ht="20.25" customHeight="1">
      <c r="A54" s="9" t="s">
        <v>44</v>
      </c>
      <c r="B54" s="10" t="s">
        <v>298</v>
      </c>
      <c r="C54" s="11"/>
      <c r="D54" s="11"/>
      <c r="E54" s="11"/>
      <c r="F54" s="11"/>
      <c r="G54" s="11"/>
      <c r="H54" s="11"/>
      <c r="I54" s="11"/>
      <c r="J54" s="12"/>
    </row>
    <row r="55" spans="1:10" ht="20.25" customHeight="1">
      <c r="A55" s="9" t="s">
        <v>45</v>
      </c>
      <c r="B55" s="10" t="s">
        <v>297</v>
      </c>
      <c r="C55" s="11"/>
      <c r="D55" s="11"/>
      <c r="E55" s="11"/>
      <c r="F55" s="11"/>
      <c r="G55" s="11"/>
      <c r="H55" s="11"/>
      <c r="I55" s="11"/>
      <c r="J55" s="12"/>
    </row>
    <row r="56" spans="1:10" ht="20.25" customHeight="1">
      <c r="A56" s="9" t="s">
        <v>46</v>
      </c>
      <c r="B56" s="10" t="s">
        <v>13</v>
      </c>
      <c r="C56" s="11"/>
      <c r="D56" s="11"/>
      <c r="E56" s="11"/>
      <c r="F56" s="11"/>
      <c r="G56" s="11"/>
      <c r="H56" s="11"/>
      <c r="I56" s="11"/>
      <c r="J56" s="12"/>
    </row>
    <row r="57" spans="1:10" ht="20.25" customHeight="1">
      <c r="A57" s="13" t="s">
        <v>47</v>
      </c>
      <c r="B57" s="14" t="s">
        <v>29</v>
      </c>
      <c r="C57" s="15"/>
      <c r="D57" s="15"/>
      <c r="E57" s="15"/>
      <c r="F57" s="15"/>
      <c r="G57" s="15"/>
      <c r="H57" s="15"/>
      <c r="I57" s="15"/>
      <c r="J57" s="16"/>
    </row>
    <row r="58" spans="1:10" ht="15.75">
      <c r="A58" s="18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20.25" customHeight="1">
      <c r="A59" s="183" t="s">
        <v>306</v>
      </c>
      <c r="B59" s="184"/>
      <c r="C59" s="184"/>
      <c r="D59" s="184"/>
      <c r="E59" s="184"/>
      <c r="F59" s="184"/>
      <c r="G59" s="184"/>
      <c r="H59" s="184"/>
      <c r="I59" s="184"/>
      <c r="J59" s="185"/>
    </row>
    <row r="60" spans="1:10" ht="20.25" customHeight="1">
      <c r="A60" s="5" t="s">
        <v>48</v>
      </c>
      <c r="B60" s="6" t="s">
        <v>299</v>
      </c>
      <c r="C60" s="7"/>
      <c r="D60" s="7"/>
      <c r="E60" s="7"/>
      <c r="F60" s="7"/>
      <c r="G60" s="7"/>
      <c r="H60" s="7"/>
      <c r="I60" s="7"/>
      <c r="J60" s="8"/>
    </row>
    <row r="61" spans="1:10" ht="20.25" customHeight="1">
      <c r="A61" s="9" t="s">
        <v>49</v>
      </c>
      <c r="B61" s="10" t="s">
        <v>301</v>
      </c>
      <c r="C61" s="11"/>
      <c r="D61" s="11"/>
      <c r="E61" s="11"/>
      <c r="F61" s="11"/>
      <c r="G61" s="11"/>
      <c r="H61" s="11"/>
      <c r="I61" s="11"/>
      <c r="J61" s="12"/>
    </row>
    <row r="62" spans="1:10" ht="20.25" customHeight="1">
      <c r="A62" s="9" t="s">
        <v>50</v>
      </c>
      <c r="B62" s="10" t="s">
        <v>302</v>
      </c>
      <c r="C62" s="11"/>
      <c r="D62" s="11"/>
      <c r="E62" s="11"/>
      <c r="F62" s="11"/>
      <c r="G62" s="11"/>
      <c r="H62" s="11"/>
      <c r="I62" s="11"/>
      <c r="J62" s="12"/>
    </row>
    <row r="63" spans="1:10" ht="20.25" customHeight="1">
      <c r="A63" s="13" t="s">
        <v>51</v>
      </c>
      <c r="B63" s="14" t="s">
        <v>303</v>
      </c>
      <c r="C63" s="15"/>
      <c r="D63" s="15"/>
      <c r="E63" s="15"/>
      <c r="F63" s="15"/>
      <c r="G63" s="15"/>
      <c r="H63" s="15"/>
      <c r="I63" s="15"/>
      <c r="J63" s="16"/>
    </row>
    <row r="64" spans="1:10" ht="15.75">
      <c r="A64" s="18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20.25" customHeight="1">
      <c r="A65" s="183" t="s">
        <v>307</v>
      </c>
      <c r="B65" s="184"/>
      <c r="C65" s="184"/>
      <c r="D65" s="184"/>
      <c r="E65" s="184"/>
      <c r="F65" s="184"/>
      <c r="G65" s="184"/>
      <c r="H65" s="184"/>
      <c r="I65" s="184"/>
      <c r="J65" s="185"/>
    </row>
    <row r="66" spans="1:10" ht="20.25" customHeight="1">
      <c r="A66" s="5" t="s">
        <v>52</v>
      </c>
      <c r="B66" s="6" t="s">
        <v>308</v>
      </c>
      <c r="C66" s="7"/>
      <c r="D66" s="7"/>
      <c r="E66" s="7"/>
      <c r="F66" s="7"/>
      <c r="G66" s="7"/>
      <c r="H66" s="7"/>
      <c r="I66" s="7"/>
      <c r="J66" s="8"/>
    </row>
    <row r="67" spans="1:10" ht="20.25" customHeight="1">
      <c r="A67" s="9" t="s">
        <v>53</v>
      </c>
      <c r="B67" s="10" t="s">
        <v>309</v>
      </c>
      <c r="C67" s="11"/>
      <c r="D67" s="11"/>
      <c r="E67" s="11"/>
      <c r="F67" s="11"/>
      <c r="G67" s="11"/>
      <c r="H67" s="11"/>
      <c r="I67" s="11"/>
      <c r="J67" s="12"/>
    </row>
    <row r="68" spans="1:10" ht="20.25" customHeight="1">
      <c r="A68" s="9" t="s">
        <v>54</v>
      </c>
      <c r="B68" s="10" t="s">
        <v>318</v>
      </c>
      <c r="C68" s="11"/>
      <c r="D68" s="11"/>
      <c r="E68" s="11"/>
      <c r="F68" s="11"/>
      <c r="G68" s="11"/>
      <c r="H68" s="11"/>
      <c r="I68" s="11"/>
      <c r="J68" s="12"/>
    </row>
    <row r="69" spans="1:10" ht="20.25" customHeight="1">
      <c r="A69" s="9" t="s">
        <v>55</v>
      </c>
      <c r="B69" s="10" t="s">
        <v>319</v>
      </c>
      <c r="C69" s="11"/>
      <c r="D69" s="11"/>
      <c r="E69" s="11"/>
      <c r="F69" s="11"/>
      <c r="G69" s="11"/>
      <c r="H69" s="11"/>
      <c r="I69" s="11"/>
      <c r="J69" s="12"/>
    </row>
    <row r="70" spans="1:10" ht="20.25" customHeight="1">
      <c r="A70" s="9" t="s">
        <v>56</v>
      </c>
      <c r="B70" s="10" t="s">
        <v>320</v>
      </c>
      <c r="C70" s="11"/>
      <c r="D70" s="11"/>
      <c r="E70" s="11"/>
      <c r="F70" s="11"/>
      <c r="G70" s="11"/>
      <c r="H70" s="11"/>
      <c r="I70" s="11"/>
      <c r="J70" s="12"/>
    </row>
    <row r="71" spans="1:10" ht="20.25" customHeight="1">
      <c r="A71" s="13" t="s">
        <v>57</v>
      </c>
      <c r="B71" s="14" t="s">
        <v>321</v>
      </c>
      <c r="C71" s="15"/>
      <c r="D71" s="15"/>
      <c r="E71" s="15"/>
      <c r="F71" s="15"/>
      <c r="G71" s="15"/>
      <c r="H71" s="15"/>
      <c r="I71" s="15"/>
      <c r="J71" s="16"/>
    </row>
    <row r="72" spans="1:10" ht="20.25" customHeight="1">
      <c r="A72" s="17"/>
      <c r="B72" s="176"/>
      <c r="C72" s="11"/>
      <c r="D72" s="11"/>
      <c r="E72" s="11"/>
      <c r="F72" s="11"/>
      <c r="G72" s="11"/>
      <c r="H72" s="11"/>
      <c r="I72" s="11"/>
      <c r="J72" s="11"/>
    </row>
    <row r="73" spans="1:10" ht="20.25" customHeight="1">
      <c r="A73" s="183" t="s">
        <v>310</v>
      </c>
      <c r="B73" s="184"/>
      <c r="C73" s="184"/>
      <c r="D73" s="184"/>
      <c r="E73" s="184"/>
      <c r="F73" s="184"/>
      <c r="G73" s="184"/>
      <c r="H73" s="184"/>
      <c r="I73" s="184"/>
      <c r="J73" s="185"/>
    </row>
    <row r="74" spans="1:10" ht="20.25" customHeight="1">
      <c r="A74" s="5" t="s">
        <v>58</v>
      </c>
      <c r="B74" s="6" t="s">
        <v>7</v>
      </c>
      <c r="C74" s="7"/>
      <c r="D74" s="7"/>
      <c r="E74" s="7"/>
      <c r="F74" s="7"/>
      <c r="G74" s="7"/>
      <c r="H74" s="7"/>
      <c r="I74" s="7"/>
      <c r="J74" s="8"/>
    </row>
    <row r="75" spans="1:10" ht="20.25" customHeight="1">
      <c r="A75" s="9" t="s">
        <v>311</v>
      </c>
      <c r="B75" s="10" t="s">
        <v>73</v>
      </c>
      <c r="C75" s="11"/>
      <c r="D75" s="11"/>
      <c r="E75" s="11"/>
      <c r="F75" s="11"/>
      <c r="G75" s="11"/>
      <c r="H75" s="11"/>
      <c r="I75" s="11"/>
      <c r="J75" s="12"/>
    </row>
    <row r="76" spans="1:10" ht="20.25" customHeight="1">
      <c r="A76" s="13" t="s">
        <v>60</v>
      </c>
      <c r="B76" s="14" t="s">
        <v>59</v>
      </c>
      <c r="C76" s="15"/>
      <c r="D76" s="15"/>
      <c r="E76" s="15"/>
      <c r="F76" s="15"/>
      <c r="G76" s="15"/>
      <c r="H76" s="15"/>
      <c r="I76" s="15"/>
      <c r="J76" s="16"/>
    </row>
    <row r="77" spans="1:10" ht="15.75">
      <c r="A77" s="18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20.25" customHeight="1">
      <c r="A78" s="183" t="s">
        <v>312</v>
      </c>
      <c r="B78" s="184"/>
      <c r="C78" s="184"/>
      <c r="D78" s="184"/>
      <c r="E78" s="184"/>
      <c r="F78" s="184"/>
      <c r="G78" s="184"/>
      <c r="H78" s="184"/>
      <c r="I78" s="184"/>
      <c r="J78" s="185"/>
    </row>
    <row r="79" spans="1:10" ht="20.25" customHeight="1">
      <c r="A79" s="9" t="s">
        <v>61</v>
      </c>
      <c r="B79" s="10" t="s">
        <v>313</v>
      </c>
      <c r="C79" s="11"/>
      <c r="D79" s="11"/>
      <c r="E79" s="11"/>
      <c r="F79" s="11"/>
      <c r="G79" s="11"/>
      <c r="H79" s="11"/>
      <c r="I79" s="11"/>
      <c r="J79" s="12"/>
    </row>
    <row r="80" spans="1:10" ht="20.25" customHeight="1">
      <c r="A80" s="9" t="s">
        <v>62</v>
      </c>
      <c r="B80" s="10" t="s">
        <v>314</v>
      </c>
      <c r="C80" s="11"/>
      <c r="D80" s="11"/>
      <c r="E80" s="11"/>
      <c r="F80" s="11"/>
      <c r="G80" s="11"/>
      <c r="H80" s="11"/>
      <c r="I80" s="11"/>
      <c r="J80" s="12"/>
    </row>
    <row r="81" spans="1:10" ht="20.25" customHeight="1">
      <c r="A81" s="13" t="s">
        <v>63</v>
      </c>
      <c r="B81" s="14" t="s">
        <v>315</v>
      </c>
      <c r="C81" s="15"/>
      <c r="D81" s="15"/>
      <c r="E81" s="15"/>
      <c r="F81" s="15"/>
      <c r="G81" s="15"/>
      <c r="H81" s="15"/>
      <c r="I81" s="15"/>
      <c r="J81" s="16"/>
    </row>
    <row r="82" spans="1:10" ht="15.75" customHeight="1"/>
  </sheetData>
  <mergeCells count="16">
    <mergeCell ref="A11:J11"/>
    <mergeCell ref="A1:J1"/>
    <mergeCell ref="A3:J3"/>
    <mergeCell ref="A5:J5"/>
    <mergeCell ref="A7:J7"/>
    <mergeCell ref="B9:J9"/>
    <mergeCell ref="A59:J59"/>
    <mergeCell ref="A78:J78"/>
    <mergeCell ref="A20:J20"/>
    <mergeCell ref="A23:J23"/>
    <mergeCell ref="A26:J26"/>
    <mergeCell ref="A32:J32"/>
    <mergeCell ref="A41:J41"/>
    <mergeCell ref="A50:J50"/>
    <mergeCell ref="A65:J65"/>
    <mergeCell ref="A73:J73"/>
  </mergeCells>
  <printOptions horizontalCentered="1"/>
  <pageMargins left="0.35433070866141736" right="0.35433070866141736" top="0.59055118110236227" bottom="0.59055118110236227" header="0" footer="0"/>
  <pageSetup paperSize="9" scale="98" fitToHeight="3" orientation="portrait" r:id="rId1"/>
  <headerFooter alignWithMargins="0"/>
  <rowBreaks count="4" manualBreakCount="4">
    <brk id="18" max="16383" man="1"/>
    <brk id="27" max="16383" man="1"/>
    <brk id="39" max="16383" man="1"/>
    <brk id="49" max="16383" man="1"/>
  </rowBreaks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workbookViewId="0"/>
  </sheetViews>
  <sheetFormatPr defaultRowHeight="12.75"/>
  <cols>
    <col min="1" max="1" width="3.7109375" customWidth="1"/>
    <col min="2" max="2" width="4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0" customFormat="1" ht="21" customHeight="1">
      <c r="B1" s="192" t="s">
        <v>257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21" customHeight="1">
      <c r="B2" s="198"/>
      <c r="C2" s="198"/>
      <c r="D2" s="198"/>
      <c r="E2" s="198"/>
      <c r="F2" s="198"/>
      <c r="G2" s="198"/>
      <c r="H2" s="198"/>
      <c r="I2" s="198"/>
      <c r="J2" s="198"/>
    </row>
    <row r="3" spans="2:10" s="20" customFormat="1" ht="21" customHeight="1">
      <c r="B3" s="198" t="s">
        <v>7</v>
      </c>
      <c r="C3" s="198"/>
      <c r="D3" s="198"/>
      <c r="E3" s="198"/>
      <c r="F3" s="198"/>
      <c r="G3" s="198"/>
      <c r="H3" s="198"/>
      <c r="I3" s="198"/>
      <c r="J3" s="198"/>
    </row>
    <row r="4" spans="2:10" s="20" customFormat="1" ht="21" customHeight="1"/>
    <row r="5" spans="2:10" s="20" customFormat="1" ht="18" customHeight="1">
      <c r="B5" s="61"/>
      <c r="C5" s="204" t="s">
        <v>125</v>
      </c>
      <c r="D5" s="204"/>
      <c r="E5" s="204"/>
      <c r="F5" s="204"/>
      <c r="G5" s="204"/>
      <c r="H5" s="204"/>
      <c r="I5" s="204"/>
      <c r="J5" s="204"/>
    </row>
    <row r="6" spans="2:10" s="20" customFormat="1" ht="18" customHeight="1">
      <c r="B6" s="41"/>
      <c r="C6" s="22">
        <v>2015</v>
      </c>
      <c r="D6" s="23" t="s">
        <v>64</v>
      </c>
      <c r="E6" s="22">
        <v>2016</v>
      </c>
      <c r="F6" s="23" t="s">
        <v>64</v>
      </c>
      <c r="G6" s="22">
        <v>2017</v>
      </c>
      <c r="H6" s="23" t="s">
        <v>64</v>
      </c>
      <c r="I6" s="23" t="s">
        <v>65</v>
      </c>
      <c r="J6" s="23" t="s">
        <v>66</v>
      </c>
    </row>
    <row r="7" spans="2:10" s="20" customFormat="1" ht="18" customHeight="1">
      <c r="B7" s="24" t="s">
        <v>106</v>
      </c>
      <c r="C7" s="25">
        <v>1162171</v>
      </c>
      <c r="D7" s="26">
        <v>0.23203269063213017</v>
      </c>
      <c r="E7" s="25">
        <v>1096685</v>
      </c>
      <c r="F7" s="26">
        <v>0.2162595828836491</v>
      </c>
      <c r="G7" s="25">
        <v>1070277</v>
      </c>
      <c r="H7" s="26">
        <v>0.20659153699646934</v>
      </c>
      <c r="I7" s="26">
        <v>-5.6347990097842797E-2</v>
      </c>
      <c r="J7" s="26">
        <v>-2.40798406105673E-2</v>
      </c>
    </row>
    <row r="8" spans="2:10" s="20" customFormat="1" ht="18" customHeight="1">
      <c r="B8" s="24" t="s">
        <v>107</v>
      </c>
      <c r="C8" s="25">
        <v>2054410</v>
      </c>
      <c r="D8" s="26">
        <v>0.41017223795943497</v>
      </c>
      <c r="E8" s="25">
        <v>2084046</v>
      </c>
      <c r="F8" s="26">
        <v>0.41096114077454998</v>
      </c>
      <c r="G8" s="25">
        <v>2133111</v>
      </c>
      <c r="H8" s="26">
        <v>0.4117463797447537</v>
      </c>
      <c r="I8" s="26">
        <v>1.44255528351205E-2</v>
      </c>
      <c r="J8" s="26">
        <v>2.35431463604929E-2</v>
      </c>
    </row>
    <row r="9" spans="2:10" s="20" customFormat="1" ht="18" customHeight="1">
      <c r="B9" s="24" t="s">
        <v>108</v>
      </c>
      <c r="C9" s="25">
        <v>222157</v>
      </c>
      <c r="D9" s="26">
        <v>4.4354648715862074E-2</v>
      </c>
      <c r="E9" s="25">
        <v>220870</v>
      </c>
      <c r="F9" s="26">
        <v>4.3554214812376917E-2</v>
      </c>
      <c r="G9" s="25">
        <v>222036</v>
      </c>
      <c r="H9" s="26">
        <v>4.2858772550048323E-2</v>
      </c>
      <c r="I9" s="26">
        <v>-5.79320030428931E-3</v>
      </c>
      <c r="J9" s="26">
        <v>5.2791234662923304E-3</v>
      </c>
    </row>
    <row r="10" spans="2:10" s="20" customFormat="1" ht="18" customHeight="1">
      <c r="B10" s="24" t="s">
        <v>255</v>
      </c>
      <c r="C10" s="25">
        <v>20831</v>
      </c>
      <c r="D10" s="26">
        <v>4.1590032607575853E-3</v>
      </c>
      <c r="E10" s="25">
        <v>21123</v>
      </c>
      <c r="F10" s="26">
        <v>4.1653265698457804E-3</v>
      </c>
      <c r="G10" s="25">
        <v>22849</v>
      </c>
      <c r="H10" s="26">
        <v>4.4104563854332366E-3</v>
      </c>
      <c r="I10" s="26">
        <v>1.40175699678364E-2</v>
      </c>
      <c r="J10" s="26">
        <v>8.1711878047625794E-2</v>
      </c>
    </row>
    <row r="11" spans="2:10" s="20" customFormat="1" ht="18" customHeight="1">
      <c r="B11" s="24" t="s">
        <v>109</v>
      </c>
      <c r="C11" s="25">
        <v>579588</v>
      </c>
      <c r="D11" s="26">
        <v>0.1157173626756261</v>
      </c>
      <c r="E11" s="25">
        <v>584865</v>
      </c>
      <c r="F11" s="26">
        <v>0.11533180534359951</v>
      </c>
      <c r="G11" s="25">
        <v>612404</v>
      </c>
      <c r="H11" s="26">
        <v>0.11821003686221961</v>
      </c>
      <c r="I11" s="26">
        <v>9.1047433694280092E-3</v>
      </c>
      <c r="J11" s="26">
        <v>4.70860796936046E-2</v>
      </c>
    </row>
    <row r="12" spans="2:10" s="20" customFormat="1" ht="18" customHeight="1">
      <c r="B12" s="24" t="s">
        <v>110</v>
      </c>
      <c r="C12" s="25">
        <v>75225</v>
      </c>
      <c r="D12" s="26">
        <v>1.5019011103187044E-2</v>
      </c>
      <c r="E12" s="25">
        <v>78101</v>
      </c>
      <c r="F12" s="26">
        <v>1.5401040118900028E-2</v>
      </c>
      <c r="G12" s="25">
        <v>83041</v>
      </c>
      <c r="H12" s="26">
        <v>1.6029091369546212E-2</v>
      </c>
      <c r="I12" s="26">
        <v>3.8231970754403398E-2</v>
      </c>
      <c r="J12" s="26">
        <v>6.3251430839553993E-2</v>
      </c>
    </row>
    <row r="13" spans="2:10" s="20" customFormat="1" ht="18" customHeight="1">
      <c r="B13" s="24" t="s">
        <v>111</v>
      </c>
      <c r="C13" s="25">
        <v>36672</v>
      </c>
      <c r="D13" s="26">
        <v>7.3217304775815926E-3</v>
      </c>
      <c r="E13" s="25">
        <v>34983</v>
      </c>
      <c r="F13" s="26">
        <v>6.8984339058332121E-3</v>
      </c>
      <c r="G13" s="25">
        <v>34996</v>
      </c>
      <c r="H13" s="26">
        <v>6.7551460311007722E-3</v>
      </c>
      <c r="I13" s="26">
        <v>-4.6056937172774801E-2</v>
      </c>
      <c r="J13" s="26">
        <v>3.7160906726119202E-4</v>
      </c>
    </row>
    <row r="14" spans="2:10" s="20" customFormat="1" ht="18" customHeight="1">
      <c r="B14" s="24" t="s">
        <v>112</v>
      </c>
      <c r="C14" s="25">
        <v>8171</v>
      </c>
      <c r="D14" s="26">
        <v>1.6313770651265051E-3</v>
      </c>
      <c r="E14" s="25">
        <v>7945</v>
      </c>
      <c r="F14" s="26">
        <v>1.5667054678513812E-3</v>
      </c>
      <c r="G14" s="25">
        <v>8084</v>
      </c>
      <c r="H14" s="26">
        <v>1.5604240631906117E-3</v>
      </c>
      <c r="I14" s="26">
        <v>-2.7658793293354501E-2</v>
      </c>
      <c r="J14" s="26">
        <v>1.7495280050346101E-2</v>
      </c>
    </row>
    <row r="15" spans="2:10" s="20" customFormat="1" ht="18" customHeight="1">
      <c r="B15" s="24" t="s">
        <v>113</v>
      </c>
      <c r="C15" s="25">
        <v>251064</v>
      </c>
      <c r="D15" s="26">
        <v>5.0126061862553035E-2</v>
      </c>
      <c r="E15" s="25">
        <v>265603</v>
      </c>
      <c r="F15" s="26">
        <v>5.2375289160192628E-2</v>
      </c>
      <c r="G15" s="25">
        <v>269592</v>
      </c>
      <c r="H15" s="26">
        <v>5.2038328060821794E-2</v>
      </c>
      <c r="I15" s="26">
        <v>5.7909537010483403E-2</v>
      </c>
      <c r="J15" s="26">
        <v>1.50186556627749E-2</v>
      </c>
    </row>
    <row r="16" spans="2:10" s="20" customFormat="1" ht="18" customHeight="1">
      <c r="B16" s="24" t="s">
        <v>114</v>
      </c>
      <c r="C16" s="25">
        <v>13767</v>
      </c>
      <c r="D16" s="26">
        <v>2.7486437468604327E-3</v>
      </c>
      <c r="E16" s="25">
        <v>14596</v>
      </c>
      <c r="F16" s="26">
        <v>2.8782420401206746E-3</v>
      </c>
      <c r="G16" s="25">
        <v>15576</v>
      </c>
      <c r="H16" s="26">
        <v>3.006576596766077E-3</v>
      </c>
      <c r="I16" s="26">
        <v>6.0216459649887297E-2</v>
      </c>
      <c r="J16" s="26">
        <v>6.7141682652781504E-2</v>
      </c>
    </row>
    <row r="17" spans="2:10" s="20" customFormat="1" ht="18" customHeight="1">
      <c r="B17" s="24" t="s">
        <v>115</v>
      </c>
      <c r="C17" s="25">
        <v>193623</v>
      </c>
      <c r="D17" s="26">
        <v>3.8657706704318846E-2</v>
      </c>
      <c r="E17" s="25">
        <v>196973</v>
      </c>
      <c r="F17" s="26">
        <v>3.8841872387550679E-2</v>
      </c>
      <c r="G17" s="25">
        <v>202985</v>
      </c>
      <c r="H17" s="26">
        <v>3.9181429795490635E-2</v>
      </c>
      <c r="I17" s="26">
        <v>1.7301663542037798E-2</v>
      </c>
      <c r="J17" s="26">
        <v>3.05219497088434E-2</v>
      </c>
    </row>
    <row r="18" spans="2:10" s="20" customFormat="1" ht="18" customHeight="1">
      <c r="B18" s="24" t="s">
        <v>116</v>
      </c>
      <c r="C18" s="25">
        <v>22501</v>
      </c>
      <c r="D18" s="26">
        <v>4.492426305520927E-3</v>
      </c>
      <c r="E18" s="25">
        <v>20846</v>
      </c>
      <c r="F18" s="26">
        <v>4.1107038619043294E-3</v>
      </c>
      <c r="G18" s="25">
        <v>19806</v>
      </c>
      <c r="H18" s="26">
        <v>3.8230775600634902E-3</v>
      </c>
      <c r="I18" s="26">
        <v>-7.3552286565041494E-2</v>
      </c>
      <c r="J18" s="26">
        <v>-4.9889667082413901E-2</v>
      </c>
    </row>
    <row r="19" spans="2:10" s="20" customFormat="1" ht="18" customHeight="1">
      <c r="B19" s="24" t="s">
        <v>117</v>
      </c>
      <c r="C19" s="25">
        <v>1925</v>
      </c>
      <c r="D19" s="26">
        <v>3.8433494680804338E-4</v>
      </c>
      <c r="E19" s="25">
        <v>3248</v>
      </c>
      <c r="F19" s="26">
        <v>6.4048575954452948E-4</v>
      </c>
      <c r="G19" s="25">
        <v>4101</v>
      </c>
      <c r="H19" s="26">
        <v>7.9160057931032882E-4</v>
      </c>
      <c r="I19" s="26">
        <v>0.68727272727272704</v>
      </c>
      <c r="J19" s="26">
        <v>0.26262315270935999</v>
      </c>
    </row>
    <row r="20" spans="2:10" s="20" customFormat="1" ht="18" customHeight="1">
      <c r="B20" s="24" t="s">
        <v>118</v>
      </c>
      <c r="C20" s="25">
        <v>79709</v>
      </c>
      <c r="D20" s="26">
        <v>1.5914261961102509E-2</v>
      </c>
      <c r="E20" s="25">
        <v>83657</v>
      </c>
      <c r="F20" s="26">
        <v>1.6496649379992828E-2</v>
      </c>
      <c r="G20" s="25">
        <v>88246</v>
      </c>
      <c r="H20" s="26">
        <v>1.7033792909490194E-2</v>
      </c>
      <c r="I20" s="26">
        <v>4.9530165978747702E-2</v>
      </c>
      <c r="J20" s="26">
        <v>5.4854943399835099E-2</v>
      </c>
    </row>
    <row r="21" spans="2:10" s="20" customFormat="1" ht="18" customHeight="1">
      <c r="B21" s="24" t="s">
        <v>119</v>
      </c>
      <c r="C21" s="25">
        <v>286838</v>
      </c>
      <c r="D21" s="26">
        <v>5.7268502583130154E-2</v>
      </c>
      <c r="E21" s="25">
        <v>357610</v>
      </c>
      <c r="F21" s="26">
        <v>7.051850753408842E-2</v>
      </c>
      <c r="G21" s="25">
        <v>393539</v>
      </c>
      <c r="H21" s="26">
        <v>7.5963350495295665E-2</v>
      </c>
      <c r="I21" s="26">
        <v>0.246731604599112</v>
      </c>
      <c r="J21" s="26">
        <v>0.10046978552053901</v>
      </c>
    </row>
    <row r="22" spans="2:10" s="20" customFormat="1" ht="18" customHeight="1">
      <c r="B22" s="62" t="s">
        <v>256</v>
      </c>
      <c r="C22" s="25">
        <v>5008652</v>
      </c>
      <c r="D22" s="26">
        <v>1</v>
      </c>
      <c r="E22" s="25">
        <v>5071151</v>
      </c>
      <c r="F22" s="26">
        <v>1</v>
      </c>
      <c r="G22" s="25">
        <v>5180643</v>
      </c>
      <c r="H22" s="26">
        <v>1</v>
      </c>
      <c r="I22" s="26">
        <v>1.247820770937969E-2</v>
      </c>
      <c r="J22" s="26">
        <v>2.1591153566517741E-2</v>
      </c>
    </row>
    <row r="23" spans="2:10" s="20" customFormat="1" ht="7.5" customHeight="1"/>
    <row r="24" spans="2:10" s="20" customFormat="1" ht="7.5" customHeight="1">
      <c r="B24" s="28" t="s">
        <v>70</v>
      </c>
    </row>
    <row r="25" spans="2:10" s="20" customFormat="1" ht="7.5" customHeight="1">
      <c r="B25" s="28" t="s">
        <v>71</v>
      </c>
    </row>
    <row r="26" spans="2:10" s="20" customFormat="1" ht="7.5" customHeight="1">
      <c r="B26" s="66"/>
    </row>
    <row r="27" spans="2:10" s="20" customFormat="1" ht="37.5" customHeight="1">
      <c r="B27" s="206" t="s">
        <v>120</v>
      </c>
      <c r="C27" s="206"/>
      <c r="D27" s="206"/>
      <c r="E27" s="206"/>
      <c r="F27" s="206"/>
      <c r="G27" s="206"/>
      <c r="H27" s="206"/>
      <c r="I27" s="206"/>
      <c r="J27" s="206"/>
    </row>
  </sheetData>
  <mergeCells count="5">
    <mergeCell ref="B1:J1"/>
    <mergeCell ref="B2:J2"/>
    <mergeCell ref="C5:J5"/>
    <mergeCell ref="B27:J27"/>
    <mergeCell ref="B3:J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/>
  </sheetViews>
  <sheetFormatPr defaultRowHeight="12.75"/>
  <cols>
    <col min="1" max="1" width="3.7109375" customWidth="1"/>
    <col min="2" max="2" width="4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0" customFormat="1" ht="21" customHeight="1">
      <c r="B1" s="192" t="s">
        <v>258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21" customHeight="1"/>
    <row r="3" spans="2:10" s="20" customFormat="1" ht="21" customHeight="1">
      <c r="B3" s="198" t="s">
        <v>73</v>
      </c>
      <c r="C3" s="198"/>
      <c r="D3" s="198"/>
      <c r="E3" s="198"/>
      <c r="F3" s="198"/>
      <c r="G3" s="198"/>
      <c r="H3" s="198"/>
      <c r="I3" s="198"/>
      <c r="J3" s="198"/>
    </row>
    <row r="4" spans="2:10" s="20" customFormat="1" ht="21" customHeight="1">
      <c r="E4" s="75"/>
      <c r="F4" s="75"/>
      <c r="J4" s="48" t="s">
        <v>74</v>
      </c>
    </row>
    <row r="5" spans="2:10" s="20" customFormat="1" ht="3" customHeight="1"/>
    <row r="6" spans="2:10" s="20" customFormat="1" ht="18" customHeight="1">
      <c r="B6" s="61"/>
      <c r="C6" s="204" t="s">
        <v>125</v>
      </c>
      <c r="D6" s="204"/>
      <c r="E6" s="204"/>
      <c r="F6" s="204"/>
      <c r="G6" s="204"/>
      <c r="H6" s="204"/>
      <c r="I6" s="204"/>
      <c r="J6" s="204"/>
    </row>
    <row r="7" spans="2:10" s="20" customFormat="1" ht="18" customHeight="1">
      <c r="B7" s="41"/>
      <c r="C7" s="22">
        <v>2015</v>
      </c>
      <c r="D7" s="23" t="s">
        <v>64</v>
      </c>
      <c r="E7" s="22">
        <v>2016</v>
      </c>
      <c r="F7" s="23" t="s">
        <v>64</v>
      </c>
      <c r="G7" s="22">
        <v>2017</v>
      </c>
      <c r="H7" s="23" t="s">
        <v>64</v>
      </c>
      <c r="I7" s="23" t="s">
        <v>65</v>
      </c>
      <c r="J7" s="23" t="s">
        <v>66</v>
      </c>
    </row>
    <row r="8" spans="2:10" s="20" customFormat="1" ht="18" customHeight="1">
      <c r="B8" s="24" t="s">
        <v>106</v>
      </c>
      <c r="C8" s="25">
        <v>14351.13776779</v>
      </c>
      <c r="D8" s="26">
        <v>0.17400514848131224</v>
      </c>
      <c r="E8" s="25">
        <v>14045.45557149</v>
      </c>
      <c r="F8" s="26">
        <v>0.16285973707852697</v>
      </c>
      <c r="G8" s="25">
        <v>13991.89371971</v>
      </c>
      <c r="H8" s="26">
        <v>0.15472557842553364</v>
      </c>
      <c r="I8" s="26">
        <v>-2.1300206384059699E-2</v>
      </c>
      <c r="J8" s="26">
        <v>-3.8134648966974302E-3</v>
      </c>
    </row>
    <row r="9" spans="2:10" s="20" customFormat="1" ht="18" customHeight="1">
      <c r="B9" s="24" t="s">
        <v>107</v>
      </c>
      <c r="C9" s="25">
        <v>31247.569360900001</v>
      </c>
      <c r="D9" s="26">
        <v>0.37887155947502366</v>
      </c>
      <c r="E9" s="25">
        <v>31838.98324247</v>
      </c>
      <c r="F9" s="26">
        <v>0.36917908524388388</v>
      </c>
      <c r="G9" s="25">
        <v>33031.540085950001</v>
      </c>
      <c r="H9" s="26">
        <v>0.36527036643262489</v>
      </c>
      <c r="I9" s="26">
        <v>1.89267163387765E-2</v>
      </c>
      <c r="J9" s="26">
        <v>3.7455870823451601E-2</v>
      </c>
    </row>
    <row r="10" spans="2:10" s="20" customFormat="1" ht="18" customHeight="1">
      <c r="B10" s="24" t="s">
        <v>108</v>
      </c>
      <c r="C10" s="25">
        <v>4496.54628151</v>
      </c>
      <c r="D10" s="26">
        <v>5.4519872641967455E-2</v>
      </c>
      <c r="E10" s="25">
        <v>4446.7696911200001</v>
      </c>
      <c r="F10" s="26">
        <v>5.1561142966026249E-2</v>
      </c>
      <c r="G10" s="25">
        <v>4510.09145438</v>
      </c>
      <c r="H10" s="26">
        <v>4.9873628474463937E-2</v>
      </c>
      <c r="I10" s="26">
        <v>-1.10699606483945E-2</v>
      </c>
      <c r="J10" s="26">
        <v>1.42399466710523E-2</v>
      </c>
    </row>
    <row r="11" spans="2:10" s="20" customFormat="1" ht="18" customHeight="1">
      <c r="B11" s="24" t="s">
        <v>255</v>
      </c>
      <c r="C11" s="25">
        <v>191.93997607</v>
      </c>
      <c r="D11" s="26">
        <v>2.3272401516847168E-3</v>
      </c>
      <c r="E11" s="25">
        <v>195.66891034</v>
      </c>
      <c r="F11" s="26">
        <v>2.2688183469889208E-3</v>
      </c>
      <c r="G11" s="25">
        <v>206.21340996999999</v>
      </c>
      <c r="H11" s="26">
        <v>2.2803553097150925E-3</v>
      </c>
      <c r="I11" s="26">
        <v>1.9427606204556899E-2</v>
      </c>
      <c r="J11" s="26">
        <v>5.3889499418571699E-2</v>
      </c>
    </row>
    <row r="12" spans="2:10" s="20" customFormat="1" ht="18" customHeight="1">
      <c r="B12" s="24" t="s">
        <v>109</v>
      </c>
      <c r="C12" s="25">
        <v>12059.09279225</v>
      </c>
      <c r="D12" s="26">
        <v>0.14621448597441186</v>
      </c>
      <c r="E12" s="25">
        <v>12250.37010455</v>
      </c>
      <c r="F12" s="26">
        <v>0.1420453786056875</v>
      </c>
      <c r="G12" s="25">
        <v>12999.45501197</v>
      </c>
      <c r="H12" s="26">
        <v>0.14375096296725218</v>
      </c>
      <c r="I12" s="26">
        <v>1.5861666843042001E-2</v>
      </c>
      <c r="J12" s="26">
        <v>6.1147940921538101E-2</v>
      </c>
    </row>
    <row r="13" spans="2:10" s="20" customFormat="1" ht="18" customHeight="1">
      <c r="B13" s="24" t="s">
        <v>110</v>
      </c>
      <c r="C13" s="25">
        <v>2621.5949125900001</v>
      </c>
      <c r="D13" s="26">
        <v>3.1786400451601526E-2</v>
      </c>
      <c r="E13" s="25">
        <v>2759.6013131099999</v>
      </c>
      <c r="F13" s="26">
        <v>3.1998103728790278E-2</v>
      </c>
      <c r="G13" s="25">
        <v>2985.3216980799998</v>
      </c>
      <c r="H13" s="26">
        <v>3.3012373862663806E-2</v>
      </c>
      <c r="I13" s="26">
        <v>5.26421530104575E-2</v>
      </c>
      <c r="J13" s="26">
        <v>8.1794563547159096E-2</v>
      </c>
    </row>
    <row r="14" spans="2:10" s="20" customFormat="1" ht="18" customHeight="1">
      <c r="B14" s="24" t="s">
        <v>111</v>
      </c>
      <c r="C14" s="25">
        <v>771.46666582</v>
      </c>
      <c r="D14" s="26">
        <v>9.3539044713013102E-3</v>
      </c>
      <c r="E14" s="25">
        <v>757.81519182</v>
      </c>
      <c r="F14" s="26">
        <v>8.7870117324237162E-3</v>
      </c>
      <c r="G14" s="25">
        <v>793.08112570000003</v>
      </c>
      <c r="H14" s="26">
        <v>8.7700734704300749E-3</v>
      </c>
      <c r="I14" s="26">
        <v>-1.7695481353675501E-2</v>
      </c>
      <c r="J14" s="26">
        <v>4.6536324767129301E-2</v>
      </c>
    </row>
    <row r="15" spans="2:10" s="20" customFormat="1" ht="18" customHeight="1">
      <c r="B15" s="24" t="s">
        <v>112</v>
      </c>
      <c r="C15" s="25">
        <v>277.25762421000002</v>
      </c>
      <c r="D15" s="26">
        <v>3.3617023854733913E-3</v>
      </c>
      <c r="E15" s="25">
        <v>268.90147187000002</v>
      </c>
      <c r="F15" s="26">
        <v>3.1179638699416964E-3</v>
      </c>
      <c r="G15" s="25">
        <v>284.62141954999998</v>
      </c>
      <c r="H15" s="26">
        <v>3.1474091109007498E-3</v>
      </c>
      <c r="I15" s="26">
        <v>-3.0138584516149799E-2</v>
      </c>
      <c r="J15" s="26">
        <v>5.8459879637995399E-2</v>
      </c>
    </row>
    <row r="16" spans="2:10" s="20" customFormat="1" ht="18" customHeight="1">
      <c r="B16" s="24" t="s">
        <v>113</v>
      </c>
      <c r="C16" s="25">
        <v>6344.39165521</v>
      </c>
      <c r="D16" s="26">
        <v>7.6924689167583535E-2</v>
      </c>
      <c r="E16" s="25">
        <v>6835.1860151800001</v>
      </c>
      <c r="F16" s="26">
        <v>7.9255285928539587E-2</v>
      </c>
      <c r="G16" s="25">
        <v>7075.7940449999996</v>
      </c>
      <c r="H16" s="26">
        <v>7.8245757748313036E-2</v>
      </c>
      <c r="I16" s="26">
        <v>7.7358773960141805E-2</v>
      </c>
      <c r="J16" s="26">
        <v>3.5201387246176302E-2</v>
      </c>
    </row>
    <row r="17" spans="2:10" s="20" customFormat="1" ht="18" customHeight="1">
      <c r="B17" s="24" t="s">
        <v>114</v>
      </c>
      <c r="C17" s="25">
        <v>138.80730951999999</v>
      </c>
      <c r="D17" s="26">
        <v>1.6830154440806073E-3</v>
      </c>
      <c r="E17" s="25">
        <v>153.2470893</v>
      </c>
      <c r="F17" s="26">
        <v>1.7769292383870978E-3</v>
      </c>
      <c r="G17" s="25">
        <v>174.74670520999999</v>
      </c>
      <c r="H17" s="26">
        <v>1.9323892521772136E-3</v>
      </c>
      <c r="I17" s="26">
        <v>0.104027517210248</v>
      </c>
      <c r="J17" s="26">
        <v>0.14029379617065299</v>
      </c>
    </row>
    <row r="18" spans="2:10" s="20" customFormat="1" ht="18" customHeight="1">
      <c r="B18" s="24" t="s">
        <v>115</v>
      </c>
      <c r="C18" s="25">
        <v>917.16244470000004</v>
      </c>
      <c r="D18" s="26">
        <v>1.1120441455847231E-2</v>
      </c>
      <c r="E18" s="25">
        <v>941.75535449999995</v>
      </c>
      <c r="F18" s="26">
        <v>1.0919833012571654E-2</v>
      </c>
      <c r="G18" s="25">
        <v>1016.3479043900001</v>
      </c>
      <c r="H18" s="26">
        <v>1.1239008853161946E-2</v>
      </c>
      <c r="I18" s="26">
        <v>2.6814126485569498E-2</v>
      </c>
      <c r="J18" s="26">
        <v>7.92058675680192E-2</v>
      </c>
    </row>
    <row r="19" spans="2:10" s="20" customFormat="1" ht="18" customHeight="1">
      <c r="B19" s="24" t="s">
        <v>116</v>
      </c>
      <c r="C19" s="25">
        <v>179.17058875000001</v>
      </c>
      <c r="D19" s="26">
        <v>2.1724134631960204E-3</v>
      </c>
      <c r="E19" s="25">
        <v>179.13945744</v>
      </c>
      <c r="F19" s="26">
        <v>2.0771561869654194E-3</v>
      </c>
      <c r="G19" s="25">
        <v>187.83644901</v>
      </c>
      <c r="H19" s="26">
        <v>2.0771386493259381E-3</v>
      </c>
      <c r="I19" s="26">
        <v>-1.7375234527716699E-4</v>
      </c>
      <c r="J19" s="26">
        <v>4.85487211711184E-2</v>
      </c>
    </row>
    <row r="20" spans="2:10" s="20" customFormat="1" ht="18" customHeight="1">
      <c r="B20" s="24" t="s">
        <v>117</v>
      </c>
      <c r="C20" s="25">
        <v>24.88498654</v>
      </c>
      <c r="D20" s="26">
        <v>3.0172630546177045E-4</v>
      </c>
      <c r="E20" s="25">
        <v>28.43446733</v>
      </c>
      <c r="F20" s="26">
        <v>3.297030736925045E-4</v>
      </c>
      <c r="G20" s="25">
        <v>29.52219771</v>
      </c>
      <c r="H20" s="26">
        <v>3.2646325140664299E-4</v>
      </c>
      <c r="I20" s="26">
        <v>0.14263543137926099</v>
      </c>
      <c r="J20" s="26">
        <v>3.8253939044336598E-2</v>
      </c>
    </row>
    <row r="21" spans="2:10" s="20" customFormat="1" ht="18" customHeight="1">
      <c r="B21" s="24" t="s">
        <v>118</v>
      </c>
      <c r="C21" s="25">
        <v>407.45504913000002</v>
      </c>
      <c r="D21" s="26">
        <v>4.9403244168175903E-3</v>
      </c>
      <c r="E21" s="25">
        <v>462.68907992999999</v>
      </c>
      <c r="F21" s="26">
        <v>5.3649681580610741E-3</v>
      </c>
      <c r="G21" s="25">
        <v>515.33020290000002</v>
      </c>
      <c r="H21" s="26">
        <v>5.6986398925779379E-3</v>
      </c>
      <c r="I21" s="26">
        <v>0.135558587181423</v>
      </c>
      <c r="J21" s="26">
        <v>0.113772131769274</v>
      </c>
    </row>
    <row r="22" spans="2:10" s="20" customFormat="1" ht="18" customHeight="1">
      <c r="B22" s="24" t="s">
        <v>119</v>
      </c>
      <c r="C22" s="25">
        <v>8446.8854868800008</v>
      </c>
      <c r="D22" s="26">
        <v>0.1024170757142371</v>
      </c>
      <c r="E22" s="25">
        <v>11078.634682280001</v>
      </c>
      <c r="F22" s="26">
        <v>0.12845888282951348</v>
      </c>
      <c r="G22" s="25">
        <v>12628.59017374</v>
      </c>
      <c r="H22" s="26">
        <v>0.13964985429945292</v>
      </c>
      <c r="I22" s="26">
        <v>0.31156444579338999</v>
      </c>
      <c r="J22" s="26">
        <v>0.139904919325403</v>
      </c>
    </row>
    <row r="23" spans="2:10" s="20" customFormat="1" ht="18" customHeight="1">
      <c r="B23" s="62" t="s">
        <v>230</v>
      </c>
      <c r="C23" s="34">
        <v>82475.362901870001</v>
      </c>
      <c r="D23" s="35">
        <v>1</v>
      </c>
      <c r="E23" s="34">
        <v>86242.651642729994</v>
      </c>
      <c r="F23" s="35">
        <v>1</v>
      </c>
      <c r="G23" s="34">
        <v>90430.385603269999</v>
      </c>
      <c r="H23" s="35">
        <v>1</v>
      </c>
      <c r="I23" s="35">
        <v>4.5677746763507401E-2</v>
      </c>
      <c r="J23" s="35">
        <v>4.8557574248623302E-2</v>
      </c>
    </row>
    <row r="24" spans="2:10" s="20" customFormat="1" ht="7.5" customHeight="1"/>
    <row r="25" spans="2:10" s="20" customFormat="1" ht="7.5" customHeight="1">
      <c r="B25" s="28" t="s">
        <v>70</v>
      </c>
    </row>
    <row r="26" spans="2:10" s="20" customFormat="1" ht="7.5" customHeight="1">
      <c r="B26" s="28" t="s">
        <v>71</v>
      </c>
    </row>
    <row r="27" spans="2:10" s="20" customFormat="1" ht="7.5" customHeight="1">
      <c r="B27" s="66"/>
    </row>
    <row r="28" spans="2:10" s="20" customFormat="1" ht="37.5" customHeight="1">
      <c r="B28" s="206" t="s">
        <v>120</v>
      </c>
      <c r="C28" s="206"/>
      <c r="D28" s="206"/>
      <c r="E28" s="206"/>
      <c r="F28" s="206"/>
      <c r="G28" s="206"/>
      <c r="H28" s="206"/>
      <c r="I28" s="206"/>
      <c r="J28" s="206"/>
    </row>
  </sheetData>
  <mergeCells count="4">
    <mergeCell ref="B1:J1"/>
    <mergeCell ref="B3:J3"/>
    <mergeCell ref="C6:J6"/>
    <mergeCell ref="B28:J28"/>
  </mergeCell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workbookViewId="0"/>
  </sheetViews>
  <sheetFormatPr defaultRowHeight="12.75"/>
  <cols>
    <col min="1" max="1" width="3.7109375" customWidth="1"/>
    <col min="2" max="2" width="4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0" customFormat="1" ht="21" customHeight="1">
      <c r="B1" s="192" t="s">
        <v>259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6" customHeight="1">
      <c r="B2" s="198"/>
      <c r="C2" s="198"/>
      <c r="D2" s="198"/>
      <c r="E2" s="198"/>
      <c r="F2" s="198"/>
      <c r="G2" s="198"/>
      <c r="H2" s="198"/>
      <c r="I2" s="198"/>
      <c r="J2" s="198"/>
    </row>
    <row r="3" spans="2:10" s="20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20" customFormat="1" ht="21" customHeight="1"/>
    <row r="5" spans="2:10" s="20" customFormat="1" ht="18" customHeight="1">
      <c r="B5" s="61"/>
      <c r="C5" s="204" t="s">
        <v>125</v>
      </c>
      <c r="D5" s="204"/>
      <c r="E5" s="204"/>
      <c r="F5" s="204"/>
      <c r="G5" s="204"/>
      <c r="H5" s="204"/>
      <c r="I5" s="204"/>
      <c r="J5" s="204"/>
    </row>
    <row r="6" spans="2:10" s="20" customFormat="1" ht="18" customHeight="1">
      <c r="B6" s="41"/>
      <c r="C6" s="22">
        <v>2015</v>
      </c>
      <c r="D6" s="23" t="s">
        <v>64</v>
      </c>
      <c r="E6" s="22">
        <v>2016</v>
      </c>
      <c r="F6" s="23" t="s">
        <v>64</v>
      </c>
      <c r="G6" s="22">
        <v>2017</v>
      </c>
      <c r="H6" s="23" t="s">
        <v>64</v>
      </c>
      <c r="I6" s="23" t="s">
        <v>65</v>
      </c>
      <c r="J6" s="23" t="s">
        <v>66</v>
      </c>
    </row>
    <row r="7" spans="2:10" s="20" customFormat="1" ht="18" customHeight="1">
      <c r="B7" s="24" t="s">
        <v>106</v>
      </c>
      <c r="C7" s="25">
        <v>446159</v>
      </c>
      <c r="D7" s="26">
        <v>0.17206797116613182</v>
      </c>
      <c r="E7" s="25">
        <v>453191</v>
      </c>
      <c r="F7" s="26">
        <v>0.1722218696476488</v>
      </c>
      <c r="G7" s="25">
        <v>461765</v>
      </c>
      <c r="H7" s="26">
        <v>0.16511379519832142</v>
      </c>
      <c r="I7" s="26">
        <v>1.5761197241342301E-2</v>
      </c>
      <c r="J7" s="26">
        <v>1.89191753587339E-2</v>
      </c>
    </row>
    <row r="8" spans="2:10" s="20" customFormat="1" ht="18" customHeight="1">
      <c r="B8" s="24" t="s">
        <v>107</v>
      </c>
      <c r="C8" s="25">
        <v>998569</v>
      </c>
      <c r="D8" s="26">
        <v>0.3851132486386985</v>
      </c>
      <c r="E8" s="25">
        <v>984989</v>
      </c>
      <c r="F8" s="26">
        <v>0.37431601060561209</v>
      </c>
      <c r="G8" s="25">
        <v>1067037</v>
      </c>
      <c r="H8" s="26">
        <v>0.38154153884991565</v>
      </c>
      <c r="I8" s="26">
        <v>-1.35994608284455E-2</v>
      </c>
      <c r="J8" s="26">
        <v>8.3298392164785601E-2</v>
      </c>
    </row>
    <row r="9" spans="2:10" s="20" customFormat="1" ht="18" customHeight="1">
      <c r="B9" s="24" t="s">
        <v>108</v>
      </c>
      <c r="C9" s="25">
        <v>122071</v>
      </c>
      <c r="D9" s="26">
        <v>4.7078528749214692E-2</v>
      </c>
      <c r="E9" s="25">
        <v>117129</v>
      </c>
      <c r="F9" s="26">
        <v>4.4511420946045828E-2</v>
      </c>
      <c r="G9" s="25">
        <v>119360</v>
      </c>
      <c r="H9" s="26">
        <v>4.2679680345785509E-2</v>
      </c>
      <c r="I9" s="26">
        <v>-4.04846359905301E-2</v>
      </c>
      <c r="J9" s="26">
        <v>1.9047375116324702E-2</v>
      </c>
    </row>
    <row r="10" spans="2:10" s="20" customFormat="1" ht="18" customHeight="1">
      <c r="B10" s="24" t="s">
        <v>255</v>
      </c>
      <c r="C10" s="25">
        <v>9564</v>
      </c>
      <c r="D10" s="26">
        <v>3.6885013554201185E-3</v>
      </c>
      <c r="E10" s="25">
        <v>9088</v>
      </c>
      <c r="F10" s="26">
        <v>3.4536262886020073E-3</v>
      </c>
      <c r="G10" s="25">
        <v>8692</v>
      </c>
      <c r="H10" s="26">
        <v>3.1080075533308281E-3</v>
      </c>
      <c r="I10" s="26">
        <v>-4.9769970723546601E-2</v>
      </c>
      <c r="J10" s="26">
        <v>-4.3573943661971898E-2</v>
      </c>
    </row>
    <row r="11" spans="2:10" s="20" customFormat="1" ht="18" customHeight="1">
      <c r="B11" s="24" t="s">
        <v>109</v>
      </c>
      <c r="C11" s="25">
        <v>347165</v>
      </c>
      <c r="D11" s="26">
        <v>0.13388943674763965</v>
      </c>
      <c r="E11" s="25">
        <v>338025</v>
      </c>
      <c r="F11" s="26">
        <v>0.12845642893977702</v>
      </c>
      <c r="G11" s="25">
        <v>360363</v>
      </c>
      <c r="H11" s="26">
        <v>0.12885537574102129</v>
      </c>
      <c r="I11" s="26">
        <v>-2.63275387783907E-2</v>
      </c>
      <c r="J11" s="26">
        <v>6.6083869536276901E-2</v>
      </c>
    </row>
    <row r="12" spans="2:10" s="20" customFormat="1" ht="18" customHeight="1">
      <c r="B12" s="24" t="s">
        <v>110</v>
      </c>
      <c r="C12" s="25">
        <v>65377</v>
      </c>
      <c r="D12" s="26">
        <v>2.5213629560152769E-2</v>
      </c>
      <c r="E12" s="25">
        <v>66083</v>
      </c>
      <c r="F12" s="26">
        <v>2.5112894589534158E-2</v>
      </c>
      <c r="G12" s="25">
        <v>70422</v>
      </c>
      <c r="H12" s="26">
        <v>2.5180868375594058E-2</v>
      </c>
      <c r="I12" s="26">
        <v>1.0798904813619401E-2</v>
      </c>
      <c r="J12" s="26">
        <v>6.5659852004297706E-2</v>
      </c>
    </row>
    <row r="13" spans="2:10" s="20" customFormat="1" ht="18" customHeight="1">
      <c r="B13" s="24" t="s">
        <v>111</v>
      </c>
      <c r="C13" s="25">
        <v>23344</v>
      </c>
      <c r="D13" s="26">
        <v>9.0029669218869984E-3</v>
      </c>
      <c r="E13" s="25">
        <v>21716</v>
      </c>
      <c r="F13" s="26">
        <v>8.2525251412061164E-3</v>
      </c>
      <c r="G13" s="25">
        <v>22184</v>
      </c>
      <c r="H13" s="26">
        <v>7.9323561393339955E-3</v>
      </c>
      <c r="I13" s="26">
        <v>-6.9739547635366703E-2</v>
      </c>
      <c r="J13" s="26">
        <v>2.1550930189721901E-2</v>
      </c>
    </row>
    <row r="14" spans="2:10" s="20" customFormat="1" ht="18" customHeight="1">
      <c r="B14" s="24" t="s">
        <v>112</v>
      </c>
      <c r="C14" s="25">
        <v>7101</v>
      </c>
      <c r="D14" s="26">
        <v>2.7386081268128671E-3</v>
      </c>
      <c r="E14" s="25">
        <v>6750</v>
      </c>
      <c r="F14" s="26">
        <v>2.5651383635633307E-3</v>
      </c>
      <c r="G14" s="25">
        <v>6924</v>
      </c>
      <c r="H14" s="26">
        <v>2.4758219396298496E-3</v>
      </c>
      <c r="I14" s="26">
        <v>-4.9429657794676798E-2</v>
      </c>
      <c r="J14" s="26">
        <v>2.5777777777777702E-2</v>
      </c>
    </row>
    <row r="15" spans="2:10" s="20" customFormat="1" ht="18" customHeight="1">
      <c r="B15" s="24" t="s">
        <v>113</v>
      </c>
      <c r="C15" s="25">
        <v>201142</v>
      </c>
      <c r="D15" s="26">
        <v>7.7573456674185845E-2</v>
      </c>
      <c r="E15" s="25">
        <v>207509</v>
      </c>
      <c r="F15" s="26">
        <v>7.8857673582913068E-2</v>
      </c>
      <c r="G15" s="25">
        <v>211241</v>
      </c>
      <c r="H15" s="26">
        <v>7.553366585057035E-2</v>
      </c>
      <c r="I15" s="26">
        <v>3.16542542084697E-2</v>
      </c>
      <c r="J15" s="26">
        <v>1.7984762106703699E-2</v>
      </c>
    </row>
    <row r="16" spans="2:10" s="20" customFormat="1" ht="18" customHeight="1">
      <c r="B16" s="24" t="s">
        <v>114</v>
      </c>
      <c r="C16" s="25">
        <v>9846</v>
      </c>
      <c r="D16" s="26">
        <v>3.7972589236163201E-3</v>
      </c>
      <c r="E16" s="25">
        <v>9946</v>
      </c>
      <c r="F16" s="26">
        <v>3.7796838761482796E-3</v>
      </c>
      <c r="G16" s="25">
        <v>10740</v>
      </c>
      <c r="H16" s="26">
        <v>3.8403130606043594E-3</v>
      </c>
      <c r="I16" s="26">
        <v>1.0156408693885901E-2</v>
      </c>
      <c r="J16" s="26">
        <v>7.9831087874522297E-2</v>
      </c>
    </row>
    <row r="17" spans="2:10" s="20" customFormat="1" ht="18" customHeight="1">
      <c r="B17" s="24" t="s">
        <v>115</v>
      </c>
      <c r="C17" s="25">
        <v>77496</v>
      </c>
      <c r="D17" s="26">
        <v>2.988750533664131E-2</v>
      </c>
      <c r="E17" s="25">
        <v>76782</v>
      </c>
      <c r="F17" s="26">
        <v>2.9178733900906615E-2</v>
      </c>
      <c r="G17" s="25">
        <v>81382</v>
      </c>
      <c r="H17" s="26">
        <v>2.9099847066862569E-2</v>
      </c>
      <c r="I17" s="26">
        <v>-9.2133787550324805E-3</v>
      </c>
      <c r="J17" s="26">
        <v>5.9909874710218497E-2</v>
      </c>
    </row>
    <row r="18" spans="2:10" s="20" customFormat="1" ht="18" customHeight="1">
      <c r="B18" s="24" t="s">
        <v>116</v>
      </c>
      <c r="C18" s="25">
        <v>9559</v>
      </c>
      <c r="D18" s="26">
        <v>3.6865730297428807E-3</v>
      </c>
      <c r="E18" s="25">
        <v>9010</v>
      </c>
      <c r="F18" s="26">
        <v>3.4239846897341645E-3</v>
      </c>
      <c r="G18" s="25">
        <v>9052</v>
      </c>
      <c r="H18" s="26">
        <v>3.2367331307812533E-3</v>
      </c>
      <c r="I18" s="26">
        <v>-5.7432785856261097E-2</v>
      </c>
      <c r="J18" s="26">
        <v>4.6614872364039196E-3</v>
      </c>
    </row>
    <row r="19" spans="2:10" s="20" customFormat="1" ht="18" customHeight="1">
      <c r="B19" s="24" t="s">
        <v>117</v>
      </c>
      <c r="C19" s="25">
        <v>1183</v>
      </c>
      <c r="D19" s="26">
        <v>4.5624185523442074E-4</v>
      </c>
      <c r="E19" s="25">
        <v>1603</v>
      </c>
      <c r="F19" s="26">
        <v>6.0917285878400284E-4</v>
      </c>
      <c r="G19" s="25">
        <v>1768</v>
      </c>
      <c r="H19" s="26">
        <v>6.3218561370097833E-4</v>
      </c>
      <c r="I19" s="26">
        <v>0.35502958579881699</v>
      </c>
      <c r="J19" s="26">
        <v>0.102932002495321</v>
      </c>
    </row>
    <row r="20" spans="2:10" s="20" customFormat="1" ht="18" customHeight="1">
      <c r="B20" s="24" t="s">
        <v>118</v>
      </c>
      <c r="C20" s="25">
        <v>63968</v>
      </c>
      <c r="D20" s="26">
        <v>2.4670227384307207E-2</v>
      </c>
      <c r="E20" s="25">
        <v>66548</v>
      </c>
      <c r="F20" s="26">
        <v>2.5289604121246301E-2</v>
      </c>
      <c r="G20" s="25">
        <v>70645</v>
      </c>
      <c r="H20" s="26">
        <v>2.5260606719403628E-2</v>
      </c>
      <c r="I20" s="26">
        <v>4.0332666333166699E-2</v>
      </c>
      <c r="J20" s="26">
        <v>6.1564584961231003E-2</v>
      </c>
    </row>
    <row r="21" spans="2:10" s="20" customFormat="1" ht="18" customHeight="1">
      <c r="B21" s="24" t="s">
        <v>119</v>
      </c>
      <c r="C21" s="25">
        <v>210379</v>
      </c>
      <c r="D21" s="26">
        <v>8.1135845530314624E-2</v>
      </c>
      <c r="E21" s="25">
        <v>263068</v>
      </c>
      <c r="F21" s="26">
        <v>9.9971232448278255E-2</v>
      </c>
      <c r="G21" s="25">
        <v>295072</v>
      </c>
      <c r="H21" s="26">
        <v>0.10550920441514428</v>
      </c>
      <c r="I21" s="26">
        <v>0.25044800098869202</v>
      </c>
      <c r="J21" s="26">
        <v>0.12165675794851501</v>
      </c>
    </row>
    <row r="22" spans="2:10" s="20" customFormat="1" ht="18" customHeight="1">
      <c r="B22" s="62" t="s">
        <v>230</v>
      </c>
      <c r="C22" s="34">
        <v>2592923</v>
      </c>
      <c r="D22" s="35">
        <v>1</v>
      </c>
      <c r="E22" s="34">
        <v>2631437</v>
      </c>
      <c r="F22" s="35">
        <v>1</v>
      </c>
      <c r="G22" s="34">
        <v>2796647</v>
      </c>
      <c r="H22" s="35">
        <v>1</v>
      </c>
      <c r="I22" s="35">
        <v>1.4853507026626E-2</v>
      </c>
      <c r="J22" s="35">
        <v>6.2783186525081205E-2</v>
      </c>
    </row>
    <row r="23" spans="2:10" s="20" customFormat="1" ht="7.5" customHeight="1"/>
    <row r="24" spans="2:10" s="20" customFormat="1" ht="7.5" customHeight="1">
      <c r="B24" s="28" t="s">
        <v>70</v>
      </c>
    </row>
    <row r="25" spans="2:10" s="20" customFormat="1" ht="7.5" customHeight="1">
      <c r="B25" s="76" t="s">
        <v>71</v>
      </c>
    </row>
    <row r="26" spans="2:10" s="20" customFormat="1" ht="7.5" customHeight="1"/>
    <row r="27" spans="2:10" ht="37.5" customHeight="1">
      <c r="B27" s="206" t="s">
        <v>121</v>
      </c>
      <c r="C27" s="206"/>
      <c r="D27" s="206"/>
      <c r="E27" s="206"/>
      <c r="F27" s="206"/>
      <c r="G27" s="206"/>
      <c r="H27" s="206"/>
      <c r="I27" s="206"/>
      <c r="J27" s="206"/>
    </row>
  </sheetData>
  <mergeCells count="5">
    <mergeCell ref="B27:J27"/>
    <mergeCell ref="B1:J1"/>
    <mergeCell ref="B2:J2"/>
    <mergeCell ref="B3:J3"/>
    <mergeCell ref="C5:J5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/>
  </sheetViews>
  <sheetFormatPr defaultRowHeight="12.75"/>
  <cols>
    <col min="1" max="1" width="3.7109375" customWidth="1"/>
    <col min="2" max="2" width="4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0" customFormat="1" ht="21" customHeight="1">
      <c r="B1" s="192" t="s">
        <v>260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6" customHeight="1">
      <c r="C2" s="21"/>
      <c r="D2" s="21"/>
      <c r="E2" s="21"/>
      <c r="F2" s="21"/>
    </row>
    <row r="3" spans="2:10" s="20" customFormat="1" ht="21" customHeight="1">
      <c r="B3" s="194" t="s">
        <v>73</v>
      </c>
      <c r="C3" s="194"/>
      <c r="D3" s="194"/>
      <c r="E3" s="194"/>
      <c r="F3" s="194"/>
      <c r="G3" s="194"/>
      <c r="H3" s="194"/>
      <c r="I3" s="194"/>
      <c r="J3" s="194"/>
    </row>
    <row r="4" spans="2:10" s="20" customFormat="1" ht="21" customHeight="1">
      <c r="D4" s="77"/>
      <c r="E4" s="77"/>
      <c r="I4" s="78" t="s">
        <v>74</v>
      </c>
      <c r="J4" s="79"/>
    </row>
    <row r="5" spans="2:10" s="20" customFormat="1" ht="3" customHeight="1">
      <c r="D5" s="77"/>
      <c r="E5" s="77"/>
      <c r="I5" s="68"/>
      <c r="J5" s="68"/>
    </row>
    <row r="6" spans="2:10" s="20" customFormat="1" ht="18" customHeight="1">
      <c r="B6" s="61"/>
      <c r="C6" s="210" t="s">
        <v>125</v>
      </c>
      <c r="D6" s="207"/>
      <c r="E6" s="207"/>
      <c r="F6" s="207"/>
      <c r="G6" s="207"/>
      <c r="H6" s="207"/>
      <c r="I6" s="207"/>
      <c r="J6" s="207"/>
    </row>
    <row r="7" spans="2:10" s="20" customFormat="1" ht="18" customHeight="1">
      <c r="B7" s="41"/>
      <c r="C7" s="22">
        <v>2015</v>
      </c>
      <c r="D7" s="23" t="s">
        <v>64</v>
      </c>
      <c r="E7" s="22">
        <v>2016</v>
      </c>
      <c r="F7" s="23" t="s">
        <v>64</v>
      </c>
      <c r="G7" s="22">
        <v>2017</v>
      </c>
      <c r="H7" s="23" t="s">
        <v>64</v>
      </c>
      <c r="I7" s="23" t="s">
        <v>65</v>
      </c>
      <c r="J7" s="23" t="s">
        <v>66</v>
      </c>
    </row>
    <row r="8" spans="2:10" s="20" customFormat="1" ht="18" customHeight="1">
      <c r="B8" s="24" t="s">
        <v>106</v>
      </c>
      <c r="C8" s="25">
        <v>1132.4893936599999</v>
      </c>
      <c r="D8" s="26">
        <v>0.11226158087433763</v>
      </c>
      <c r="E8" s="25">
        <v>1129.5329911399999</v>
      </c>
      <c r="F8" s="26">
        <v>0.10506198869627695</v>
      </c>
      <c r="G8" s="25">
        <v>1136.16533772</v>
      </c>
      <c r="H8" s="26">
        <v>9.8568652199002807E-2</v>
      </c>
      <c r="I8" s="26">
        <v>-2.6105344001902098E-3</v>
      </c>
      <c r="J8" s="26">
        <v>5.8717599503721497E-3</v>
      </c>
    </row>
    <row r="9" spans="2:10" s="20" customFormat="1" ht="18" customHeight="1">
      <c r="B9" s="24" t="s">
        <v>107</v>
      </c>
      <c r="C9" s="25">
        <v>3052.9030702999999</v>
      </c>
      <c r="D9" s="26">
        <v>0.3026286399207469</v>
      </c>
      <c r="E9" s="25">
        <v>3075.9663799999998</v>
      </c>
      <c r="F9" s="26">
        <v>0.28610686680300157</v>
      </c>
      <c r="G9" s="25">
        <v>3186.55463212</v>
      </c>
      <c r="H9" s="26">
        <v>0.27645130934628459</v>
      </c>
      <c r="I9" s="26">
        <v>7.5545502654079701E-3</v>
      </c>
      <c r="J9" s="26">
        <v>3.5952360480610901E-2</v>
      </c>
    </row>
    <row r="10" spans="2:10" s="20" customFormat="1" ht="18" customHeight="1">
      <c r="B10" s="24" t="s">
        <v>108</v>
      </c>
      <c r="C10" s="25">
        <v>443.12510708999997</v>
      </c>
      <c r="D10" s="26">
        <v>4.3926173018065777E-2</v>
      </c>
      <c r="E10" s="25">
        <v>428.50135291999999</v>
      </c>
      <c r="F10" s="26">
        <v>3.9856475773570842E-2</v>
      </c>
      <c r="G10" s="25">
        <v>431.63539351999998</v>
      </c>
      <c r="H10" s="26">
        <v>3.7446767268953317E-2</v>
      </c>
      <c r="I10" s="26">
        <v>-3.3001411872222802E-2</v>
      </c>
      <c r="J10" s="26">
        <v>7.3139573040859104E-3</v>
      </c>
    </row>
    <row r="11" spans="2:10" s="20" customFormat="1" ht="18" customHeight="1">
      <c r="B11" s="24" t="s">
        <v>255</v>
      </c>
      <c r="C11" s="25">
        <v>15.59186863</v>
      </c>
      <c r="D11" s="26">
        <v>1.5455931251876207E-3</v>
      </c>
      <c r="E11" s="25">
        <v>15.848080250000001</v>
      </c>
      <c r="F11" s="26">
        <v>1.4740878231478038E-3</v>
      </c>
      <c r="G11" s="25">
        <v>15.93475814</v>
      </c>
      <c r="H11" s="26">
        <v>1.3824287547170083E-3</v>
      </c>
      <c r="I11" s="26">
        <v>1.64323870396796E-2</v>
      </c>
      <c r="J11" s="26">
        <v>5.4692990338687198E-3</v>
      </c>
    </row>
    <row r="12" spans="2:10" s="20" customFormat="1" ht="18" customHeight="1">
      <c r="B12" s="80" t="s">
        <v>109</v>
      </c>
      <c r="C12" s="25">
        <v>1535.70382348</v>
      </c>
      <c r="D12" s="26">
        <v>0.1522314822052879</v>
      </c>
      <c r="E12" s="25">
        <v>1559.53462704</v>
      </c>
      <c r="F12" s="26">
        <v>0.14505801126903151</v>
      </c>
      <c r="G12" s="25">
        <v>1654.7769770699999</v>
      </c>
      <c r="H12" s="26">
        <v>0.143561091774767</v>
      </c>
      <c r="I12" s="26">
        <v>1.5517838267797001E-2</v>
      </c>
      <c r="J12" s="26">
        <v>6.10710069392753E-2</v>
      </c>
    </row>
    <row r="13" spans="2:10" s="20" customFormat="1" ht="18" customHeight="1">
      <c r="B13" s="80" t="s">
        <v>110</v>
      </c>
      <c r="C13" s="25">
        <v>511.64632424000001</v>
      </c>
      <c r="D13" s="26">
        <v>5.0718554654270477E-2</v>
      </c>
      <c r="E13" s="25">
        <v>538.98507618999997</v>
      </c>
      <c r="F13" s="26">
        <v>5.0132970374760069E-2</v>
      </c>
      <c r="G13" s="25">
        <v>583.19591384</v>
      </c>
      <c r="H13" s="26">
        <v>5.0595484025707273E-2</v>
      </c>
      <c r="I13" s="26">
        <v>5.3432909912152902E-2</v>
      </c>
      <c r="J13" s="26">
        <v>8.2026088667462402E-2</v>
      </c>
    </row>
    <row r="14" spans="2:10" s="20" customFormat="1" ht="18" customHeight="1">
      <c r="B14" s="80" t="s">
        <v>111</v>
      </c>
      <c r="C14" s="25">
        <v>106.92159359</v>
      </c>
      <c r="D14" s="26">
        <v>1.0598939992916601E-2</v>
      </c>
      <c r="E14" s="25">
        <v>106.11845554</v>
      </c>
      <c r="F14" s="26">
        <v>9.8704651071391172E-3</v>
      </c>
      <c r="G14" s="25">
        <v>115.43277672000001</v>
      </c>
      <c r="H14" s="26">
        <v>1.001443438127741E-2</v>
      </c>
      <c r="I14" s="26">
        <v>-7.5114672633827002E-3</v>
      </c>
      <c r="J14" s="26">
        <v>8.7772867901277293E-2</v>
      </c>
    </row>
    <row r="15" spans="2:10" s="20" customFormat="1" ht="18" customHeight="1">
      <c r="B15" s="80" t="s">
        <v>112</v>
      </c>
      <c r="C15" s="25">
        <v>62.956796529999998</v>
      </c>
      <c r="D15" s="26">
        <v>6.2407909025977894E-3</v>
      </c>
      <c r="E15" s="25">
        <v>58.831711400000003</v>
      </c>
      <c r="F15" s="26">
        <v>5.4721523378003989E-3</v>
      </c>
      <c r="G15" s="25">
        <v>62.32228404</v>
      </c>
      <c r="H15" s="26">
        <v>5.4068042175214898E-3</v>
      </c>
      <c r="I15" s="26">
        <v>-6.55224750521467E-2</v>
      </c>
      <c r="J15" s="26">
        <v>5.9331482238675903E-2</v>
      </c>
    </row>
    <row r="16" spans="2:10" s="20" customFormat="1" ht="18" customHeight="1">
      <c r="B16" s="80" t="s">
        <v>113</v>
      </c>
      <c r="C16" s="25">
        <v>1111.1735560499999</v>
      </c>
      <c r="D16" s="26">
        <v>0.1101485812814446</v>
      </c>
      <c r="E16" s="25">
        <v>1174.51212338</v>
      </c>
      <c r="F16" s="26">
        <v>0.10924566205512046</v>
      </c>
      <c r="G16" s="25">
        <v>1210.91039327</v>
      </c>
      <c r="H16" s="26">
        <v>0.10505320082894769</v>
      </c>
      <c r="I16" s="26">
        <v>5.7001507086936298E-2</v>
      </c>
      <c r="J16" s="26">
        <v>3.0990118505761499E-2</v>
      </c>
    </row>
    <row r="17" spans="2:10" s="20" customFormat="1" ht="18" customHeight="1">
      <c r="B17" s="80" t="s">
        <v>114</v>
      </c>
      <c r="C17" s="25">
        <v>23.831324240000001</v>
      </c>
      <c r="D17" s="26">
        <v>2.3623551341749025E-3</v>
      </c>
      <c r="E17" s="25">
        <v>25.24885974</v>
      </c>
      <c r="F17" s="26">
        <v>2.3484886562901409E-3</v>
      </c>
      <c r="G17" s="25">
        <v>29.303188370000001</v>
      </c>
      <c r="H17" s="26">
        <v>2.5422143123646447E-3</v>
      </c>
      <c r="I17" s="26">
        <v>5.9482028179563801E-2</v>
      </c>
      <c r="J17" s="26">
        <v>0.160574721858707</v>
      </c>
    </row>
    <row r="18" spans="2:10" s="20" customFormat="1" ht="18" customHeight="1">
      <c r="B18" s="80" t="s">
        <v>115</v>
      </c>
      <c r="C18" s="25">
        <v>99.330532539999993</v>
      </c>
      <c r="D18" s="26">
        <v>9.8464521384983763E-3</v>
      </c>
      <c r="E18" s="25">
        <v>102.88935417</v>
      </c>
      <c r="F18" s="26">
        <v>9.5701145956488144E-3</v>
      </c>
      <c r="G18" s="25">
        <v>115.20947345</v>
      </c>
      <c r="H18" s="26">
        <v>9.9950615825968071E-3</v>
      </c>
      <c r="I18" s="26">
        <v>3.5828073594258401E-2</v>
      </c>
      <c r="J18" s="26">
        <v>0.11974143855198</v>
      </c>
    </row>
    <row r="19" spans="2:10" s="20" customFormat="1" ht="18" customHeight="1">
      <c r="B19" s="80" t="s">
        <v>116</v>
      </c>
      <c r="C19" s="25">
        <v>32.957014370000003</v>
      </c>
      <c r="D19" s="26">
        <v>3.2669679334632537E-3</v>
      </c>
      <c r="E19" s="25">
        <v>33.519909699999999</v>
      </c>
      <c r="F19" s="26">
        <v>3.1178092199390488E-3</v>
      </c>
      <c r="G19" s="25">
        <v>35.988197820000003</v>
      </c>
      <c r="H19" s="26">
        <v>3.1221760041606731E-3</v>
      </c>
      <c r="I19" s="26">
        <v>1.7079682148404499E-2</v>
      </c>
      <c r="J19" s="26">
        <v>7.3636478799941493E-2</v>
      </c>
    </row>
    <row r="20" spans="2:10" s="20" customFormat="1" ht="18" customHeight="1">
      <c r="B20" s="80" t="s">
        <v>117</v>
      </c>
      <c r="C20" s="25">
        <v>10.555413809999999</v>
      </c>
      <c r="D20" s="26">
        <v>1.0463386657104273E-3</v>
      </c>
      <c r="E20" s="25">
        <v>15.91753726</v>
      </c>
      <c r="F20" s="26">
        <v>1.4805482733132585E-3</v>
      </c>
      <c r="G20" s="25">
        <v>19.41739282</v>
      </c>
      <c r="H20" s="26">
        <v>1.6845666523560788E-3</v>
      </c>
      <c r="I20" s="26">
        <v>0.50799746428889703</v>
      </c>
      <c r="J20" s="26">
        <v>0.21987418674338299</v>
      </c>
    </row>
    <row r="21" spans="2:10" s="20" customFormat="1" ht="18" customHeight="1">
      <c r="B21" s="80" t="s">
        <v>118</v>
      </c>
      <c r="C21" s="25">
        <v>79.158588980000005</v>
      </c>
      <c r="D21" s="26">
        <v>7.8468446489880772E-3</v>
      </c>
      <c r="E21" s="25">
        <v>85.772621779999994</v>
      </c>
      <c r="F21" s="26">
        <v>7.9780248036893982E-3</v>
      </c>
      <c r="G21" s="25">
        <v>95.916338780000004</v>
      </c>
      <c r="H21" s="26">
        <v>8.3212750147615422E-3</v>
      </c>
      <c r="I21" s="26">
        <v>8.3554202837939504E-2</v>
      </c>
      <c r="J21" s="26">
        <v>0.118262876772239</v>
      </c>
    </row>
    <row r="22" spans="2:10" s="20" customFormat="1" ht="18" customHeight="1">
      <c r="B22" s="80" t="s">
        <v>119</v>
      </c>
      <c r="C22" s="25">
        <v>1869.6071859000001</v>
      </c>
      <c r="D22" s="26">
        <v>0.18533070550430966</v>
      </c>
      <c r="E22" s="25">
        <v>2399.9308609300001</v>
      </c>
      <c r="F22" s="26">
        <v>0.22322633421127069</v>
      </c>
      <c r="G22" s="25">
        <v>2833.8766231200002</v>
      </c>
      <c r="H22" s="26">
        <v>0.24585453363658161</v>
      </c>
      <c r="I22" s="26">
        <v>0.28365513302983503</v>
      </c>
      <c r="J22" s="26">
        <v>0.18081594318173</v>
      </c>
    </row>
    <row r="23" spans="2:10" s="20" customFormat="1" ht="18" customHeight="1">
      <c r="B23" s="81" t="s">
        <v>230</v>
      </c>
      <c r="C23" s="34">
        <v>10087.95159341</v>
      </c>
      <c r="D23" s="35">
        <v>1</v>
      </c>
      <c r="E23" s="34">
        <v>10751.10994144</v>
      </c>
      <c r="F23" s="35">
        <v>1</v>
      </c>
      <c r="G23" s="34">
        <v>11526.639680800001</v>
      </c>
      <c r="H23" s="35">
        <v>1</v>
      </c>
      <c r="I23" s="35">
        <v>6.5737661594571103E-2</v>
      </c>
      <c r="J23" s="35">
        <v>7.2134853385763503E-2</v>
      </c>
    </row>
    <row r="24" spans="2:10" s="20" customFormat="1" ht="8.25" customHeight="1"/>
    <row r="25" spans="2:10" s="20" customFormat="1" ht="8.25" customHeight="1">
      <c r="B25" s="28" t="s">
        <v>122</v>
      </c>
    </row>
    <row r="26" spans="2:10" s="20" customFormat="1" ht="8.25" customHeight="1">
      <c r="B26" s="27" t="s">
        <v>71</v>
      </c>
    </row>
    <row r="27" spans="2:10" s="20" customFormat="1" ht="8.25" customHeight="1"/>
    <row r="28" spans="2:10" ht="37.5" customHeight="1">
      <c r="B28" s="206" t="s">
        <v>123</v>
      </c>
      <c r="C28" s="206"/>
      <c r="D28" s="206"/>
      <c r="E28" s="206"/>
      <c r="F28" s="206"/>
      <c r="G28" s="206"/>
      <c r="H28" s="206"/>
      <c r="I28" s="206"/>
      <c r="J28" s="206"/>
    </row>
  </sheetData>
  <mergeCells count="4">
    <mergeCell ref="B1:J1"/>
    <mergeCell ref="B3:J3"/>
    <mergeCell ref="C6:J6"/>
    <mergeCell ref="B28:J28"/>
  </mergeCell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workbookViewId="0"/>
  </sheetViews>
  <sheetFormatPr defaultRowHeight="12.75"/>
  <cols>
    <col min="1" max="1" width="3.7109375" customWidth="1"/>
    <col min="2" max="2" width="4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0" customFormat="1" ht="21" customHeight="1">
      <c r="B1" s="192" t="s">
        <v>261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6" customHeight="1">
      <c r="B2" s="198"/>
      <c r="C2" s="198"/>
      <c r="D2" s="198"/>
      <c r="E2" s="198"/>
      <c r="F2" s="198"/>
      <c r="G2" s="198"/>
      <c r="H2" s="198"/>
      <c r="I2" s="198"/>
      <c r="J2" s="198"/>
    </row>
    <row r="3" spans="2:10" s="20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20" customFormat="1" ht="21" customHeight="1"/>
    <row r="5" spans="2:10" s="20" customFormat="1" ht="18" customHeight="1">
      <c r="B5" s="61"/>
      <c r="C5" s="204" t="s">
        <v>125</v>
      </c>
      <c r="D5" s="204"/>
      <c r="E5" s="204"/>
      <c r="F5" s="204"/>
      <c r="G5" s="204"/>
      <c r="H5" s="204"/>
      <c r="I5" s="204"/>
      <c r="J5" s="204"/>
    </row>
    <row r="6" spans="2:10" s="20" customFormat="1" ht="18" customHeight="1">
      <c r="B6" s="41"/>
      <c r="C6" s="22">
        <v>2015</v>
      </c>
      <c r="D6" s="141" t="s">
        <v>64</v>
      </c>
      <c r="E6" s="22">
        <v>2016</v>
      </c>
      <c r="F6" s="141" t="s">
        <v>64</v>
      </c>
      <c r="G6" s="22">
        <v>2017</v>
      </c>
      <c r="H6" s="141" t="s">
        <v>64</v>
      </c>
      <c r="I6" s="141" t="s">
        <v>65</v>
      </c>
      <c r="J6" s="141" t="s">
        <v>66</v>
      </c>
    </row>
    <row r="7" spans="2:10" s="20" customFormat="1" ht="18" customHeight="1">
      <c r="B7" s="24" t="s">
        <v>106</v>
      </c>
      <c r="C7" s="25">
        <v>256540</v>
      </c>
      <c r="D7" s="26">
        <v>0.15518947707183456</v>
      </c>
      <c r="E7" s="25">
        <v>246600</v>
      </c>
      <c r="F7" s="26">
        <v>0.14795748472275971</v>
      </c>
      <c r="G7" s="25">
        <v>60688</v>
      </c>
      <c r="H7" s="26">
        <v>0.1178405478824313</v>
      </c>
      <c r="I7" s="26">
        <v>-3.8746394324471814E-2</v>
      </c>
      <c r="J7" s="26">
        <v>-0.75390105433901056</v>
      </c>
    </row>
    <row r="8" spans="2:10" s="20" customFormat="1" ht="18" customHeight="1">
      <c r="B8" s="24" t="s">
        <v>107</v>
      </c>
      <c r="C8" s="25">
        <v>663275</v>
      </c>
      <c r="D8" s="26">
        <v>0.40123684573486035</v>
      </c>
      <c r="E8" s="25">
        <v>645666</v>
      </c>
      <c r="F8" s="26">
        <v>0.38739301431875656</v>
      </c>
      <c r="G8" s="25">
        <v>158686</v>
      </c>
      <c r="H8" s="26">
        <v>0.30812755703386985</v>
      </c>
      <c r="I8" s="26">
        <v>-2.6548565828653274E-2</v>
      </c>
      <c r="J8" s="26">
        <v>-0.75422896667936679</v>
      </c>
    </row>
    <row r="9" spans="2:10" s="20" customFormat="1" ht="18" customHeight="1">
      <c r="B9" s="24" t="s">
        <v>108</v>
      </c>
      <c r="C9" s="25">
        <v>78744</v>
      </c>
      <c r="D9" s="26">
        <v>4.7634833486179702E-2</v>
      </c>
      <c r="E9" s="25">
        <v>74718</v>
      </c>
      <c r="F9" s="26">
        <v>4.4830037889355884E-2</v>
      </c>
      <c r="G9" s="25">
        <v>22243</v>
      </c>
      <c r="H9" s="26">
        <v>4.3190207397655542E-2</v>
      </c>
      <c r="I9" s="26">
        <v>-5.112770496799756E-2</v>
      </c>
      <c r="J9" s="26">
        <v>-0.70230734227361546</v>
      </c>
    </row>
    <row r="10" spans="2:10" s="20" customFormat="1" ht="18" customHeight="1">
      <c r="B10" s="24" t="s">
        <v>255</v>
      </c>
      <c r="C10" s="25">
        <v>4774</v>
      </c>
      <c r="D10" s="26">
        <v>2.8879494953650046E-3</v>
      </c>
      <c r="E10" s="25">
        <v>4554</v>
      </c>
      <c r="F10" s="26">
        <v>2.73235354998965E-3</v>
      </c>
      <c r="G10" s="25">
        <v>720</v>
      </c>
      <c r="H10" s="26">
        <v>1.3980555377562374E-3</v>
      </c>
      <c r="I10" s="26">
        <v>-4.6082949308755762E-2</v>
      </c>
      <c r="J10" s="26">
        <v>-0.84189723320158105</v>
      </c>
    </row>
    <row r="11" spans="2:10" s="20" customFormat="1" ht="18" customHeight="1">
      <c r="B11" s="24" t="s">
        <v>109</v>
      </c>
      <c r="C11" s="25">
        <v>246545</v>
      </c>
      <c r="D11" s="26">
        <v>0.14914317309065039</v>
      </c>
      <c r="E11" s="25">
        <v>241411</v>
      </c>
      <c r="F11" s="26">
        <v>0.14484413764965995</v>
      </c>
      <c r="G11" s="25">
        <v>80954</v>
      </c>
      <c r="H11" s="26">
        <v>0.1571919277826645</v>
      </c>
      <c r="I11" s="26">
        <v>-2.0823784704617817E-2</v>
      </c>
      <c r="J11" s="26">
        <v>-0.66466316779268553</v>
      </c>
    </row>
    <row r="12" spans="2:10" s="20" customFormat="1" ht="18" customHeight="1">
      <c r="B12" s="24" t="s">
        <v>110</v>
      </c>
      <c r="C12" s="25">
        <v>51304</v>
      </c>
      <c r="D12" s="26">
        <v>3.1035475682908712E-2</v>
      </c>
      <c r="E12" s="25">
        <v>52862</v>
      </c>
      <c r="F12" s="26">
        <v>3.1716660816766114E-2</v>
      </c>
      <c r="G12" s="25">
        <v>23242</v>
      </c>
      <c r="H12" s="26">
        <v>4.5130009456292315E-2</v>
      </c>
      <c r="I12" s="26">
        <v>3.036800249493217E-2</v>
      </c>
      <c r="J12" s="26">
        <v>-0.56032688888048121</v>
      </c>
    </row>
    <row r="13" spans="2:10" s="20" customFormat="1" ht="18" customHeight="1">
      <c r="B13" s="24" t="s">
        <v>111</v>
      </c>
      <c r="C13" s="25">
        <v>14107</v>
      </c>
      <c r="D13" s="26">
        <v>8.533787920216614E-3</v>
      </c>
      <c r="E13" s="25">
        <v>13421</v>
      </c>
      <c r="F13" s="26">
        <v>8.052463108127161E-3</v>
      </c>
      <c r="G13" s="25">
        <v>4023</v>
      </c>
      <c r="H13" s="26">
        <v>7.8116353172129763E-3</v>
      </c>
      <c r="I13" s="26">
        <v>-4.8628340540157369E-2</v>
      </c>
      <c r="J13" s="26">
        <v>-0.70024588331718951</v>
      </c>
    </row>
    <row r="14" spans="2:10" s="20" customFormat="1" ht="18" customHeight="1">
      <c r="B14" s="24" t="s">
        <v>112</v>
      </c>
      <c r="C14" s="25">
        <v>4777</v>
      </c>
      <c r="D14" s="26">
        <v>2.8897642939586564E-3</v>
      </c>
      <c r="E14" s="25">
        <v>4644</v>
      </c>
      <c r="F14" s="26">
        <v>2.786352632005256E-3</v>
      </c>
      <c r="G14" s="25">
        <v>1753</v>
      </c>
      <c r="H14" s="26">
        <v>3.4038768856759502E-3</v>
      </c>
      <c r="I14" s="26">
        <v>-2.7841741678877957E-2</v>
      </c>
      <c r="J14" s="26">
        <v>-0.62252368647717482</v>
      </c>
    </row>
    <row r="15" spans="2:10" s="20" customFormat="1" ht="18" customHeight="1">
      <c r="B15" s="24" t="s">
        <v>113</v>
      </c>
      <c r="C15" s="25">
        <v>142014</v>
      </c>
      <c r="D15" s="26">
        <v>8.5908935826301991E-2</v>
      </c>
      <c r="E15" s="25">
        <v>150087</v>
      </c>
      <c r="F15" s="26">
        <v>9.0050669138624639E-2</v>
      </c>
      <c r="G15" s="25">
        <v>53343</v>
      </c>
      <c r="H15" s="26">
        <v>0.10357843965351524</v>
      </c>
      <c r="I15" s="26">
        <v>5.6846508090751618E-2</v>
      </c>
      <c r="J15" s="26">
        <v>-0.64458614003877746</v>
      </c>
    </row>
    <row r="16" spans="2:10" s="20" customFormat="1" ht="18" customHeight="1">
      <c r="B16" s="24" t="s">
        <v>114</v>
      </c>
      <c r="C16" s="25">
        <v>3813</v>
      </c>
      <c r="D16" s="26">
        <v>2.3066090125317892E-3</v>
      </c>
      <c r="E16" s="25">
        <v>4058</v>
      </c>
      <c r="F16" s="26">
        <v>2.4347586091036451E-3</v>
      </c>
      <c r="G16" s="25">
        <v>779</v>
      </c>
      <c r="H16" s="26">
        <v>1.5126184221001514E-3</v>
      </c>
      <c r="I16" s="26">
        <v>6.4253868345135065E-2</v>
      </c>
      <c r="J16" s="26">
        <v>-0.80803351404632828</v>
      </c>
    </row>
    <row r="17" spans="2:10" s="20" customFormat="1" ht="18" customHeight="1">
      <c r="B17" s="24" t="s">
        <v>115</v>
      </c>
      <c r="C17" s="25">
        <v>26466</v>
      </c>
      <c r="D17" s="26">
        <v>1.6010153193198619E-2</v>
      </c>
      <c r="E17" s="25">
        <v>25019</v>
      </c>
      <c r="F17" s="26">
        <v>1.501114481053822E-2</v>
      </c>
      <c r="G17" s="25">
        <v>4603</v>
      </c>
      <c r="H17" s="26">
        <v>8.9378467226277226E-3</v>
      </c>
      <c r="I17" s="26">
        <v>-5.4673921257462406E-2</v>
      </c>
      <c r="J17" s="26">
        <v>-0.81601982493305092</v>
      </c>
    </row>
    <row r="18" spans="2:10" s="20" customFormat="1" ht="18" customHeight="1">
      <c r="B18" s="24" t="s">
        <v>116</v>
      </c>
      <c r="C18" s="25">
        <v>4502</v>
      </c>
      <c r="D18" s="26">
        <v>2.7234077562072159E-3</v>
      </c>
      <c r="E18" s="25">
        <v>4354</v>
      </c>
      <c r="F18" s="26">
        <v>2.612355589954971E-3</v>
      </c>
      <c r="G18" s="25">
        <v>1258</v>
      </c>
      <c r="H18" s="26">
        <v>2.4427137034685369E-3</v>
      </c>
      <c r="I18" s="26">
        <v>-3.2874278098622832E-2</v>
      </c>
      <c r="J18" s="26">
        <v>-0.71107028020211305</v>
      </c>
    </row>
    <row r="19" spans="2:10" s="20" customFormat="1" ht="18" customHeight="1">
      <c r="B19" s="24" t="s">
        <v>117</v>
      </c>
      <c r="C19" s="25">
        <v>564</v>
      </c>
      <c r="D19" s="26">
        <v>3.411821356065904E-4</v>
      </c>
      <c r="E19" s="25">
        <v>675</v>
      </c>
      <c r="F19" s="26">
        <v>4.0499311511704299E-4</v>
      </c>
      <c r="G19" s="25">
        <v>269</v>
      </c>
      <c r="H19" s="26">
        <v>5.2232908285614976E-4</v>
      </c>
      <c r="I19" s="26">
        <v>0.19680851063829788</v>
      </c>
      <c r="J19" s="26">
        <v>-0.60148148148148151</v>
      </c>
    </row>
    <row r="20" spans="2:10" s="20" customFormat="1" ht="18" customHeight="1">
      <c r="B20" s="24" t="s">
        <v>118</v>
      </c>
      <c r="C20" s="25">
        <v>5234</v>
      </c>
      <c r="D20" s="26">
        <v>3.1662186130583226E-3</v>
      </c>
      <c r="E20" s="25">
        <v>5579</v>
      </c>
      <c r="F20" s="26">
        <v>3.3473430951673822E-3</v>
      </c>
      <c r="G20" s="25">
        <v>836</v>
      </c>
      <c r="H20" s="26">
        <v>1.6232978188391867E-3</v>
      </c>
      <c r="I20" s="26">
        <v>6.5915170042032858E-2</v>
      </c>
      <c r="J20" s="26">
        <v>-0.85015235705323533</v>
      </c>
    </row>
    <row r="21" spans="2:10" s="20" customFormat="1" ht="18" customHeight="1">
      <c r="B21" s="24" t="s">
        <v>119</v>
      </c>
      <c r="C21" s="25">
        <v>150417</v>
      </c>
      <c r="D21" s="26">
        <v>9.099218668712146E-2</v>
      </c>
      <c r="E21" s="25">
        <v>193047</v>
      </c>
      <c r="F21" s="26">
        <v>0.11582623095407378</v>
      </c>
      <c r="G21" s="25">
        <v>101604</v>
      </c>
      <c r="H21" s="26">
        <v>0.19728893730303437</v>
      </c>
      <c r="I21" s="26">
        <v>0.28341211432218433</v>
      </c>
      <c r="J21" s="26">
        <v>-0.4736825747097857</v>
      </c>
    </row>
    <row r="22" spans="2:10" s="20" customFormat="1" ht="18" customHeight="1">
      <c r="B22" s="62" t="s">
        <v>230</v>
      </c>
      <c r="C22" s="25">
        <v>1653076</v>
      </c>
      <c r="D22" s="26">
        <v>1</v>
      </c>
      <c r="E22" s="25">
        <v>1666695</v>
      </c>
      <c r="F22" s="26">
        <v>1</v>
      </c>
      <c r="G22" s="25">
        <v>515001</v>
      </c>
      <c r="H22" s="26">
        <v>1</v>
      </c>
      <c r="I22" s="26">
        <v>8.2385806823159803E-3</v>
      </c>
      <c r="J22" s="26">
        <v>-0.69100465292089996</v>
      </c>
    </row>
    <row r="23" spans="2:10" s="20" customFormat="1" ht="7.5" customHeight="1"/>
    <row r="24" spans="2:10" s="20" customFormat="1" ht="7.5" customHeight="1">
      <c r="B24" s="28" t="s">
        <v>70</v>
      </c>
    </row>
    <row r="25" spans="2:10" s="20" customFormat="1" ht="7.5" customHeight="1">
      <c r="B25" s="76" t="s">
        <v>71</v>
      </c>
    </row>
    <row r="26" spans="2:10" s="20" customFormat="1" ht="7.5" customHeight="1"/>
    <row r="27" spans="2:10" ht="37.5" customHeight="1">
      <c r="B27" s="206" t="s">
        <v>121</v>
      </c>
      <c r="C27" s="206"/>
      <c r="D27" s="206"/>
      <c r="E27" s="206"/>
      <c r="F27" s="206"/>
      <c r="G27" s="206"/>
      <c r="H27" s="206"/>
      <c r="I27" s="206"/>
      <c r="J27" s="206"/>
    </row>
  </sheetData>
  <mergeCells count="5">
    <mergeCell ref="B1:J1"/>
    <mergeCell ref="B2:J2"/>
    <mergeCell ref="B3:J3"/>
    <mergeCell ref="C5:J5"/>
    <mergeCell ref="B27:J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/>
  </sheetViews>
  <sheetFormatPr defaultRowHeight="12.75"/>
  <cols>
    <col min="1" max="1" width="3.7109375" customWidth="1"/>
    <col min="2" max="2" width="4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262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6" customHeight="1">
      <c r="C2" s="49"/>
      <c r="D2" s="49"/>
      <c r="E2" s="49"/>
      <c r="F2" s="49"/>
    </row>
    <row r="3" spans="2:10" s="29" customFormat="1" ht="21" customHeight="1">
      <c r="B3" s="196" t="s">
        <v>73</v>
      </c>
      <c r="C3" s="196"/>
      <c r="D3" s="196"/>
      <c r="E3" s="196"/>
      <c r="F3" s="196"/>
      <c r="G3" s="196"/>
      <c r="H3" s="196"/>
      <c r="I3" s="196"/>
      <c r="J3" s="196"/>
    </row>
    <row r="4" spans="2:10" s="29" customFormat="1" ht="21" customHeight="1">
      <c r="D4" s="82"/>
      <c r="E4" s="82"/>
      <c r="I4" s="83" t="s">
        <v>74</v>
      </c>
      <c r="J4" s="83"/>
    </row>
    <row r="5" spans="2:10" s="29" customFormat="1" ht="3" customHeight="1">
      <c r="D5" s="82"/>
      <c r="E5" s="82"/>
      <c r="I5" s="84"/>
      <c r="J5" s="84"/>
    </row>
    <row r="6" spans="2:10" s="29" customFormat="1" ht="18" customHeight="1">
      <c r="B6" s="45"/>
      <c r="C6" s="210" t="s">
        <v>125</v>
      </c>
      <c r="D6" s="211"/>
      <c r="E6" s="211"/>
      <c r="F6" s="211"/>
      <c r="G6" s="211"/>
      <c r="H6" s="211"/>
      <c r="I6" s="211"/>
      <c r="J6" s="211"/>
    </row>
    <row r="7" spans="2:10" s="29" customFormat="1" ht="18" customHeight="1">
      <c r="B7" s="70"/>
      <c r="C7" s="31">
        <v>2015</v>
      </c>
      <c r="D7" s="32" t="s">
        <v>64</v>
      </c>
      <c r="E7" s="31">
        <v>2016</v>
      </c>
      <c r="F7" s="32" t="s">
        <v>64</v>
      </c>
      <c r="G7" s="31">
        <v>2017</v>
      </c>
      <c r="H7" s="32" t="s">
        <v>64</v>
      </c>
      <c r="I7" s="32" t="s">
        <v>65</v>
      </c>
      <c r="J7" s="32" t="s">
        <v>66</v>
      </c>
    </row>
    <row r="8" spans="2:10" s="29" customFormat="1" ht="18" customHeight="1">
      <c r="B8" s="33" t="s">
        <v>106</v>
      </c>
      <c r="C8" s="34">
        <v>101.5733494</v>
      </c>
      <c r="D8" s="35">
        <v>0.10827934531777392</v>
      </c>
      <c r="E8" s="34">
        <v>46.117258169999999</v>
      </c>
      <c r="F8" s="35">
        <v>8.4813952887520111E-2</v>
      </c>
      <c r="G8" s="34">
        <v>22.406265080000001</v>
      </c>
      <c r="H8" s="35">
        <v>6.1846347493903123E-2</v>
      </c>
      <c r="I8" s="35">
        <v>-0.545970882692975</v>
      </c>
      <c r="J8" s="35">
        <v>-0.51414576735232698</v>
      </c>
    </row>
    <row r="9" spans="2:10" s="29" customFormat="1" ht="18" customHeight="1">
      <c r="B9" s="33" t="s">
        <v>107</v>
      </c>
      <c r="C9" s="34">
        <v>306.82431104</v>
      </c>
      <c r="D9" s="35">
        <v>0.32708122478225804</v>
      </c>
      <c r="E9" s="34">
        <v>150.35879822000001</v>
      </c>
      <c r="F9" s="35">
        <v>0.27652389874190181</v>
      </c>
      <c r="G9" s="34">
        <v>83.308621340000002</v>
      </c>
      <c r="H9" s="35">
        <v>0.22995059311471971</v>
      </c>
      <c r="I9" s="35">
        <v>-0.50995148425380799</v>
      </c>
      <c r="J9" s="35">
        <v>-0.44593450914587901</v>
      </c>
    </row>
    <row r="10" spans="2:10" s="29" customFormat="1" ht="18" customHeight="1">
      <c r="B10" s="33" t="s">
        <v>108</v>
      </c>
      <c r="C10" s="34">
        <v>44.400594349999999</v>
      </c>
      <c r="D10" s="35">
        <v>4.7331975526427324E-2</v>
      </c>
      <c r="E10" s="34">
        <v>22.082688090000001</v>
      </c>
      <c r="F10" s="35">
        <v>4.061212963682706E-2</v>
      </c>
      <c r="G10" s="34">
        <v>12.7133213</v>
      </c>
      <c r="H10" s="35">
        <v>3.5091635491863962E-2</v>
      </c>
      <c r="I10" s="35">
        <v>-0.50264881780799897</v>
      </c>
      <c r="J10" s="35">
        <v>-0.42428561014919403</v>
      </c>
    </row>
    <row r="11" spans="2:10" s="29" customFormat="1" ht="18" customHeight="1">
      <c r="B11" s="24" t="s">
        <v>255</v>
      </c>
      <c r="C11" s="34">
        <v>1.6271754300000001</v>
      </c>
      <c r="D11" s="35">
        <v>1.7346035285665915E-3</v>
      </c>
      <c r="E11" s="34">
        <v>0.85160221999999997</v>
      </c>
      <c r="F11" s="35">
        <v>1.5661761655417065E-3</v>
      </c>
      <c r="G11" s="34">
        <v>0.46218361000000002</v>
      </c>
      <c r="H11" s="35">
        <v>1.275731053256226E-3</v>
      </c>
      <c r="I11" s="35">
        <v>-0.47663773413786098</v>
      </c>
      <c r="J11" s="35">
        <v>-0.45727758906030103</v>
      </c>
    </row>
    <row r="12" spans="2:10" s="29" customFormat="1" ht="18" customHeight="1">
      <c r="B12" s="85" t="s">
        <v>109</v>
      </c>
      <c r="C12" s="34">
        <v>159.00267855000001</v>
      </c>
      <c r="D12" s="35">
        <v>0.16950022854288643</v>
      </c>
      <c r="E12" s="34">
        <v>85.584676540000004</v>
      </c>
      <c r="F12" s="35">
        <v>0.15739822816871527</v>
      </c>
      <c r="G12" s="34">
        <v>55.243120410000003</v>
      </c>
      <c r="H12" s="35">
        <v>0.15248347769365905</v>
      </c>
      <c r="I12" s="35">
        <v>-0.461740661726733</v>
      </c>
      <c r="J12" s="35">
        <v>-0.35452089505554402</v>
      </c>
    </row>
    <row r="13" spans="2:10" s="29" customFormat="1" ht="18" customHeight="1">
      <c r="B13" s="85" t="s">
        <v>110</v>
      </c>
      <c r="C13" s="34">
        <v>46.257715220000001</v>
      </c>
      <c r="D13" s="35">
        <v>4.9311705772278364E-2</v>
      </c>
      <c r="E13" s="34">
        <v>28.91500319</v>
      </c>
      <c r="F13" s="35">
        <v>5.3177396393753427E-2</v>
      </c>
      <c r="G13" s="34">
        <v>21.261404679999998</v>
      </c>
      <c r="H13" s="35">
        <v>5.8686274457294685E-2</v>
      </c>
      <c r="I13" s="35">
        <v>-0.374915015744264</v>
      </c>
      <c r="J13" s="35">
        <v>-0.26469298515059198</v>
      </c>
    </row>
    <row r="14" spans="2:10" s="29" customFormat="1" ht="18" customHeight="1">
      <c r="B14" s="85" t="s">
        <v>111</v>
      </c>
      <c r="C14" s="34">
        <v>10.064728779999999</v>
      </c>
      <c r="D14" s="35">
        <v>1.0729214400597067E-2</v>
      </c>
      <c r="E14" s="34">
        <v>5.8955147500000002</v>
      </c>
      <c r="F14" s="35">
        <v>1.0842403258471512E-2</v>
      </c>
      <c r="G14" s="34">
        <v>4.5321472500000004</v>
      </c>
      <c r="H14" s="35">
        <v>1.2509749068675993E-2</v>
      </c>
      <c r="I14" s="35">
        <v>-0.41424007751553099</v>
      </c>
      <c r="J14" s="35">
        <v>-0.231255040113334</v>
      </c>
    </row>
    <row r="15" spans="2:10" s="29" customFormat="1" ht="18" customHeight="1">
      <c r="B15" s="85" t="s">
        <v>112</v>
      </c>
      <c r="C15" s="34">
        <v>4.73519092</v>
      </c>
      <c r="D15" s="35">
        <v>5.0478139768054906E-3</v>
      </c>
      <c r="E15" s="34">
        <v>2.9772419000000001</v>
      </c>
      <c r="F15" s="35">
        <v>5.4754264295272803E-3</v>
      </c>
      <c r="G15" s="34">
        <v>2.3056882000000001</v>
      </c>
      <c r="H15" s="35">
        <v>6.3642197001889615E-3</v>
      </c>
      <c r="I15" s="35">
        <v>-0.37125198322520903</v>
      </c>
      <c r="J15" s="35">
        <v>-0.22556235689145701</v>
      </c>
    </row>
    <row r="16" spans="2:10" s="29" customFormat="1" ht="18" customHeight="1">
      <c r="B16" s="85" t="s">
        <v>113</v>
      </c>
      <c r="C16" s="34">
        <v>93.126745040000003</v>
      </c>
      <c r="D16" s="35">
        <v>9.9275085877068167E-2</v>
      </c>
      <c r="E16" s="34">
        <v>54.82202367</v>
      </c>
      <c r="F16" s="35">
        <v>0.10082283113202462</v>
      </c>
      <c r="G16" s="34">
        <v>35.208029430000003</v>
      </c>
      <c r="H16" s="35">
        <v>9.7182105760544174E-2</v>
      </c>
      <c r="I16" s="35">
        <v>-0.41131815949915701</v>
      </c>
      <c r="J16" s="35">
        <v>-0.357775815757295</v>
      </c>
    </row>
    <row r="17" spans="2:10" s="29" customFormat="1" ht="18" customHeight="1">
      <c r="B17" s="85" t="s">
        <v>114</v>
      </c>
      <c r="C17" s="34">
        <v>1.5036990699999999</v>
      </c>
      <c r="D17" s="35">
        <v>1.6029751092814263E-3</v>
      </c>
      <c r="E17" s="34">
        <v>0.93672219000000001</v>
      </c>
      <c r="F17" s="35">
        <v>1.7227197549015665E-3</v>
      </c>
      <c r="G17" s="34">
        <v>0.72548760999999995</v>
      </c>
      <c r="H17" s="35">
        <v>2.002509506621496E-3</v>
      </c>
      <c r="I17" s="35">
        <v>-0.377054752052218</v>
      </c>
      <c r="J17" s="35">
        <v>-0.22550397786562529</v>
      </c>
    </row>
    <row r="18" spans="2:10" s="29" customFormat="1" ht="18" customHeight="1">
      <c r="B18" s="85" t="s">
        <v>115</v>
      </c>
      <c r="C18" s="34">
        <v>7.98509768</v>
      </c>
      <c r="D18" s="35">
        <v>8.5122835290580203E-3</v>
      </c>
      <c r="E18" s="34">
        <v>4.1872231199999996</v>
      </c>
      <c r="F18" s="35">
        <v>7.7006951089784396E-3</v>
      </c>
      <c r="G18" s="34">
        <v>2.69179564</v>
      </c>
      <c r="H18" s="35">
        <v>7.4299633579990362E-3</v>
      </c>
      <c r="I18" s="35">
        <v>-0.47562030074001599</v>
      </c>
      <c r="J18" s="35">
        <v>-0.357140624500564</v>
      </c>
    </row>
    <row r="19" spans="2:10" s="29" customFormat="1" ht="18" customHeight="1">
      <c r="B19" s="85" t="s">
        <v>116</v>
      </c>
      <c r="C19" s="34">
        <v>2.8058137200000002</v>
      </c>
      <c r="D19" s="35">
        <v>2.9910569502715231E-3</v>
      </c>
      <c r="E19" s="34">
        <v>1.8634275199999999</v>
      </c>
      <c r="F19" s="35">
        <v>3.4270175670026927E-3</v>
      </c>
      <c r="G19" s="34">
        <v>1.4448742699999999</v>
      </c>
      <c r="H19" s="35">
        <v>3.9881790145910208E-3</v>
      </c>
      <c r="I19" s="35">
        <v>-0.33586912533879798</v>
      </c>
      <c r="J19" s="35">
        <v>-0.22461471965381299</v>
      </c>
    </row>
    <row r="20" spans="2:10" s="29" customFormat="1" ht="18" customHeight="1">
      <c r="B20" s="85" t="s">
        <v>117</v>
      </c>
      <c r="C20" s="34">
        <v>0.60071184</v>
      </c>
      <c r="D20" s="35">
        <v>6.4037156541610861E-4</v>
      </c>
      <c r="E20" s="34">
        <v>0.54011065999999996</v>
      </c>
      <c r="F20" s="35">
        <v>9.9331404096973859E-4</v>
      </c>
      <c r="G20" s="34">
        <v>0.59172760000000002</v>
      </c>
      <c r="H20" s="35">
        <v>1.6333016966758704E-3</v>
      </c>
      <c r="I20" s="35">
        <f>('Mapa 17'!C22+'Mapa 19'!C22)</f>
        <v>2025.8624697700002</v>
      </c>
      <c r="J20" s="35">
        <v>9.5567341699939898E-2</v>
      </c>
    </row>
    <row r="21" spans="2:10" s="29" customFormat="1" ht="18" customHeight="1">
      <c r="B21" s="85" t="s">
        <v>118</v>
      </c>
      <c r="C21" s="34">
        <v>1.30454026</v>
      </c>
      <c r="D21" s="35">
        <v>1.3906675927089058E-3</v>
      </c>
      <c r="E21" s="34">
        <v>0.64408122000000001</v>
      </c>
      <c r="F21" s="35">
        <v>1.184525629157031E-3</v>
      </c>
      <c r="G21" s="34">
        <v>0.30019522999999998</v>
      </c>
      <c r="H21" s="35">
        <v>8.2860657250566491E-4</v>
      </c>
      <c r="I21" s="35">
        <v>-0.50627723823563708</v>
      </c>
      <c r="J21" s="35">
        <v>-0.53391711995577196</v>
      </c>
    </row>
    <row r="22" spans="2:10" s="29" customFormat="1" ht="18" customHeight="1">
      <c r="B22" s="85" t="s">
        <v>119</v>
      </c>
      <c r="C22" s="34">
        <v>156.25528387</v>
      </c>
      <c r="D22" s="35">
        <v>0.16657144752860262</v>
      </c>
      <c r="E22" s="34">
        <v>137.96975284999999</v>
      </c>
      <c r="F22" s="35">
        <v>0.25373928508470767</v>
      </c>
      <c r="G22" s="34">
        <v>119.09435975</v>
      </c>
      <c r="H22" s="35">
        <v>0.32872730601750111</v>
      </c>
      <c r="I22" s="35">
        <v>-0.11702344117343901</v>
      </c>
      <c r="J22" s="35">
        <v>-0.13680819679746201</v>
      </c>
    </row>
    <row r="23" spans="2:10" s="29" customFormat="1" ht="18" customHeight="1">
      <c r="B23" s="81" t="s">
        <v>230</v>
      </c>
      <c r="C23" s="34">
        <v>938.06763517000002</v>
      </c>
      <c r="D23" s="35">
        <v>1</v>
      </c>
      <c r="E23" s="34">
        <v>543.74612431000003</v>
      </c>
      <c r="F23" s="35">
        <v>1</v>
      </c>
      <c r="G23" s="34">
        <v>362.28922139999997</v>
      </c>
      <c r="H23" s="35">
        <v>1</v>
      </c>
      <c r="I23" s="35">
        <v>-0.42035509602518101</v>
      </c>
      <c r="J23" s="35">
        <v>-0.33371622306322501</v>
      </c>
    </row>
    <row r="24" spans="2:10" s="29" customFormat="1" ht="7.5" customHeight="1"/>
    <row r="25" spans="2:10" s="29" customFormat="1" ht="7.5" customHeight="1">
      <c r="B25" s="27" t="s">
        <v>122</v>
      </c>
    </row>
    <row r="26" spans="2:10" s="29" customFormat="1" ht="7.5" customHeight="1">
      <c r="B26" s="27" t="s">
        <v>71</v>
      </c>
    </row>
    <row r="27" spans="2:10" s="29" customFormat="1" ht="7.5" customHeight="1"/>
    <row r="28" spans="2:10" ht="37.5" customHeight="1">
      <c r="B28" s="203" t="s">
        <v>123</v>
      </c>
      <c r="C28" s="203"/>
      <c r="D28" s="203"/>
      <c r="E28" s="203"/>
      <c r="F28" s="203"/>
      <c r="G28" s="203"/>
      <c r="H28" s="203"/>
      <c r="I28" s="203"/>
      <c r="J28" s="203"/>
    </row>
  </sheetData>
  <mergeCells count="4">
    <mergeCell ref="B1:J1"/>
    <mergeCell ref="B3:J3"/>
    <mergeCell ref="C6:J6"/>
    <mergeCell ref="B28:J28"/>
  </mergeCell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showGridLines="0" workbookViewId="0"/>
  </sheetViews>
  <sheetFormatPr defaultRowHeight="12.75"/>
  <cols>
    <col min="1" max="1" width="3.7109375" customWidth="1"/>
    <col min="2" max="2" width="42.7109375" customWidth="1"/>
    <col min="3" max="5" width="12.7109375" customWidth="1"/>
    <col min="6" max="7" width="14.7109375" customWidth="1"/>
    <col min="8" max="8" width="4.7109375" customWidth="1"/>
  </cols>
  <sheetData>
    <row r="1" spans="2:7" s="29" customFormat="1" ht="21" customHeight="1">
      <c r="B1" s="192" t="s">
        <v>263</v>
      </c>
      <c r="C1" s="195"/>
      <c r="D1" s="195"/>
      <c r="E1" s="195"/>
      <c r="F1" s="195"/>
      <c r="G1" s="195"/>
    </row>
    <row r="2" spans="2:7" s="29" customFormat="1" ht="21" customHeight="1">
      <c r="B2" s="43"/>
      <c r="C2" s="43"/>
      <c r="D2" s="43"/>
      <c r="E2" s="43"/>
      <c r="F2" s="43"/>
      <c r="G2" s="43"/>
    </row>
    <row r="3" spans="2:7" s="29" customFormat="1" ht="21" customHeight="1"/>
    <row r="4" spans="2:7" s="29" customFormat="1" ht="18" customHeight="1">
      <c r="B4" s="45"/>
      <c r="C4" s="204" t="s">
        <v>125</v>
      </c>
      <c r="D4" s="209"/>
      <c r="E4" s="209"/>
      <c r="F4" s="209"/>
      <c r="G4" s="209"/>
    </row>
    <row r="5" spans="2:7" s="29" customFormat="1" ht="18" customHeight="1">
      <c r="B5" s="70"/>
      <c r="C5" s="31">
        <v>2015</v>
      </c>
      <c r="D5" s="31">
        <v>2016</v>
      </c>
      <c r="E5" s="31">
        <v>2017</v>
      </c>
      <c r="F5" s="32" t="s">
        <v>102</v>
      </c>
      <c r="G5" s="32" t="s">
        <v>103</v>
      </c>
    </row>
    <row r="6" spans="2:7" s="29" customFormat="1" ht="18" customHeight="1">
      <c r="B6" s="33" t="s">
        <v>106</v>
      </c>
      <c r="C6" s="35">
        <v>8.5999999999999993E-2</v>
      </c>
      <c r="D6" s="35">
        <v>8.3699999999999997E-2</v>
      </c>
      <c r="E6" s="35">
        <v>8.2799999999999999E-2</v>
      </c>
      <c r="F6" s="71">
        <v>-0.23</v>
      </c>
      <c r="G6" s="71">
        <v>-0.09</v>
      </c>
    </row>
    <row r="7" spans="2:7" s="29" customFormat="1" ht="18" customHeight="1">
      <c r="B7" s="33" t="s">
        <v>107</v>
      </c>
      <c r="C7" s="35">
        <v>0.1075</v>
      </c>
      <c r="D7" s="35">
        <v>0.1013</v>
      </c>
      <c r="E7" s="35">
        <v>9.9000000000000005E-2</v>
      </c>
      <c r="F7" s="71">
        <v>-0.62</v>
      </c>
      <c r="G7" s="71">
        <v>-0.23</v>
      </c>
    </row>
    <row r="8" spans="2:7" s="29" customFormat="1" ht="18" customHeight="1">
      <c r="B8" s="33" t="s">
        <v>108</v>
      </c>
      <c r="C8" s="35">
        <v>0.1084</v>
      </c>
      <c r="D8" s="35">
        <v>0.1013</v>
      </c>
      <c r="E8" s="35">
        <v>9.8500000000000004E-2</v>
      </c>
      <c r="F8" s="71">
        <v>-0.71</v>
      </c>
      <c r="G8" s="71">
        <v>-0.28000000000000003</v>
      </c>
    </row>
    <row r="9" spans="2:7" s="29" customFormat="1" ht="18" customHeight="1">
      <c r="B9" s="24" t="s">
        <v>255</v>
      </c>
      <c r="C9" s="35">
        <v>8.9700000000000002E-2</v>
      </c>
      <c r="D9" s="35">
        <v>8.5300000000000001E-2</v>
      </c>
      <c r="E9" s="35">
        <v>7.9500000000000001E-2</v>
      </c>
      <c r="F9" s="71">
        <v>-0.44</v>
      </c>
      <c r="G9" s="71">
        <v>-0.57999999999999996</v>
      </c>
    </row>
    <row r="10" spans="2:7" s="29" customFormat="1" ht="18" customHeight="1">
      <c r="B10" s="33" t="s">
        <v>109</v>
      </c>
      <c r="C10" s="35">
        <v>0.14050000000000001</v>
      </c>
      <c r="D10" s="35">
        <v>0.1343</v>
      </c>
      <c r="E10" s="35">
        <v>0.13150000000000001</v>
      </c>
      <c r="F10" s="71">
        <v>-0.62</v>
      </c>
      <c r="G10" s="71">
        <v>-0.28000000000000003</v>
      </c>
    </row>
    <row r="11" spans="2:7" s="29" customFormat="1" ht="18" customHeight="1">
      <c r="B11" s="33" t="s">
        <v>110</v>
      </c>
      <c r="C11" s="35">
        <v>0.21279999999999999</v>
      </c>
      <c r="D11" s="35">
        <v>0.20580000000000001</v>
      </c>
      <c r="E11" s="35">
        <v>0.20250000000000001</v>
      </c>
      <c r="F11" s="72">
        <v>-0.7</v>
      </c>
      <c r="G11" s="71">
        <v>-0.33</v>
      </c>
    </row>
    <row r="12" spans="2:7" s="29" customFormat="1" ht="18" customHeight="1">
      <c r="B12" s="33" t="s">
        <v>111</v>
      </c>
      <c r="C12" s="35">
        <v>0.15160000000000001</v>
      </c>
      <c r="D12" s="35">
        <v>0.14779999999999999</v>
      </c>
      <c r="E12" s="35">
        <v>0.15129999999999999</v>
      </c>
      <c r="F12" s="71">
        <v>-0.38</v>
      </c>
      <c r="G12" s="71">
        <v>0.35</v>
      </c>
    </row>
    <row r="13" spans="2:7" s="29" customFormat="1" ht="18" customHeight="1">
      <c r="B13" s="33" t="s">
        <v>112</v>
      </c>
      <c r="C13" s="35">
        <v>0.24410000000000001</v>
      </c>
      <c r="D13" s="35">
        <v>0.22989999999999999</v>
      </c>
      <c r="E13" s="35">
        <v>0.2271</v>
      </c>
      <c r="F13" s="71">
        <v>-1.42</v>
      </c>
      <c r="G13" s="71">
        <v>-0.28000000000000003</v>
      </c>
    </row>
    <row r="14" spans="2:7" s="29" customFormat="1" ht="18" customHeight="1">
      <c r="B14" s="33" t="s">
        <v>113</v>
      </c>
      <c r="C14" s="35">
        <v>0.1898</v>
      </c>
      <c r="D14" s="35">
        <v>0.1799</v>
      </c>
      <c r="E14" s="35">
        <v>0.17610000000000001</v>
      </c>
      <c r="F14" s="71">
        <v>-0.99</v>
      </c>
      <c r="G14" s="71">
        <v>-0.38</v>
      </c>
    </row>
    <row r="15" spans="2:7" s="29" customFormat="1" ht="18" customHeight="1">
      <c r="B15" s="33" t="s">
        <v>114</v>
      </c>
      <c r="C15" s="35">
        <v>0.1825</v>
      </c>
      <c r="D15" s="35">
        <v>0.1709</v>
      </c>
      <c r="E15" s="35">
        <v>0.17180000000000001</v>
      </c>
      <c r="F15" s="71">
        <v>-1.1599999999999999</v>
      </c>
      <c r="G15" s="71">
        <v>0.09</v>
      </c>
    </row>
    <row r="16" spans="2:7" s="29" customFormat="1" ht="18" customHeight="1">
      <c r="B16" s="33" t="s">
        <v>115</v>
      </c>
      <c r="C16" s="35">
        <v>0.11700000000000001</v>
      </c>
      <c r="D16" s="35">
        <v>0.1137</v>
      </c>
      <c r="E16" s="35">
        <v>0.11600000000000001</v>
      </c>
      <c r="F16" s="71">
        <v>-0.33</v>
      </c>
      <c r="G16" s="71">
        <v>0.23</v>
      </c>
    </row>
    <row r="17" spans="2:7" s="29" customFormat="1" ht="18" customHeight="1">
      <c r="B17" s="33" t="s">
        <v>116</v>
      </c>
      <c r="C17" s="35">
        <v>0.1996</v>
      </c>
      <c r="D17" s="35">
        <v>0.19750000000000001</v>
      </c>
      <c r="E17" s="35">
        <v>0.1993</v>
      </c>
      <c r="F17" s="71">
        <v>-0.21</v>
      </c>
      <c r="G17" s="71">
        <v>0.18</v>
      </c>
    </row>
    <row r="18" spans="2:7" s="29" customFormat="1" ht="18" customHeight="1">
      <c r="B18" s="33" t="s">
        <v>117</v>
      </c>
      <c r="C18" s="35">
        <v>0.44829999999999998</v>
      </c>
      <c r="D18" s="35">
        <v>0.57879999999999998</v>
      </c>
      <c r="E18" s="35">
        <v>0.67779999999999996</v>
      </c>
      <c r="F18" s="71">
        <v>13.05</v>
      </c>
      <c r="G18" s="72">
        <v>9.9</v>
      </c>
    </row>
    <row r="19" spans="2:7" s="29" customFormat="1" ht="18" customHeight="1">
      <c r="B19" s="33" t="s">
        <v>118</v>
      </c>
      <c r="C19" s="35">
        <v>0.19750000000000001</v>
      </c>
      <c r="D19" s="35">
        <v>0.18679999999999999</v>
      </c>
      <c r="E19" s="35">
        <v>0.1867</v>
      </c>
      <c r="F19" s="71">
        <v>-1.07</v>
      </c>
      <c r="G19" s="71">
        <v>-0.01</v>
      </c>
    </row>
    <row r="20" spans="2:7" s="29" customFormat="1" ht="18" customHeight="1">
      <c r="B20" s="33" t="s">
        <v>119</v>
      </c>
      <c r="C20" s="35">
        <v>0.23980000000000001</v>
      </c>
      <c r="D20" s="35">
        <v>0.2291</v>
      </c>
      <c r="E20" s="35">
        <v>0.23380000000000001</v>
      </c>
      <c r="F20" s="71">
        <v>-1.07</v>
      </c>
      <c r="G20" s="71">
        <v>0.47</v>
      </c>
    </row>
    <row r="21" spans="2:7" s="29" customFormat="1" ht="18" customHeight="1">
      <c r="B21" s="62" t="s">
        <v>230</v>
      </c>
      <c r="C21" s="35">
        <f>('Mapa 17'!C23+'Mapa 19'!C23)/'Mapa 15'!C23</f>
        <v>0.13368864156073937</v>
      </c>
      <c r="D21" s="35">
        <f>('Mapa 17'!E23+'Mapa 19'!E23)/'Mapa 15'!E23</f>
        <v>0.13096601102364325</v>
      </c>
      <c r="E21" s="35">
        <f>('Mapa 17'!G23+'Mapa 19'!G23)/'Mapa 15'!G23</f>
        <v>0.13147050986112452</v>
      </c>
      <c r="F21" s="71">
        <v>-0.27</v>
      </c>
      <c r="G21" s="71">
        <v>0.05</v>
      </c>
    </row>
    <row r="22" spans="2:7" s="29" customFormat="1" ht="7.5" customHeight="1"/>
    <row r="23" spans="2:7" s="29" customFormat="1" ht="7.5" customHeight="1">
      <c r="B23" s="27" t="s">
        <v>70</v>
      </c>
    </row>
    <row r="24" spans="2:7" s="29" customFormat="1" ht="7.5" customHeight="1">
      <c r="B24" s="27" t="s">
        <v>71</v>
      </c>
    </row>
    <row r="25" spans="2:7" s="29" customFormat="1" ht="7.5" customHeight="1">
      <c r="B25" s="74"/>
    </row>
    <row r="26" spans="2:7" s="29" customFormat="1" ht="55.5" customHeight="1">
      <c r="B26" s="203" t="s">
        <v>124</v>
      </c>
      <c r="C26" s="203"/>
      <c r="D26" s="203"/>
      <c r="E26" s="203"/>
      <c r="F26" s="203"/>
      <c r="G26" s="203"/>
    </row>
  </sheetData>
  <mergeCells count="3">
    <mergeCell ref="B1:G1"/>
    <mergeCell ref="C4:G4"/>
    <mergeCell ref="B26:G26"/>
  </mergeCell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workbookViewId="0"/>
  </sheetViews>
  <sheetFormatPr defaultRowHeight="12.75"/>
  <cols>
    <col min="1" max="1" width="3.7109375" customWidth="1"/>
    <col min="2" max="2" width="18.7109375" customWidth="1"/>
    <col min="3" max="3" width="9.7109375" customWidth="1"/>
    <col min="4" max="4" width="8.7109375" customWidth="1"/>
    <col min="5" max="5" width="9.7109375" customWidth="1"/>
    <col min="6" max="6" width="8.7109375" customWidth="1"/>
    <col min="7" max="7" width="9.7109375" customWidth="1"/>
    <col min="8" max="8" width="8.7109375" customWidth="1"/>
    <col min="9" max="10" width="10.7109375" customWidth="1"/>
    <col min="11" max="11" width="4.7109375" customWidth="1"/>
  </cols>
  <sheetData>
    <row r="1" spans="2:10" s="39" customFormat="1" ht="21" customHeight="1">
      <c r="B1" s="192" t="s">
        <v>269</v>
      </c>
      <c r="C1" s="195"/>
      <c r="D1" s="195"/>
      <c r="E1" s="195"/>
      <c r="F1" s="195"/>
      <c r="G1" s="195"/>
      <c r="H1" s="195"/>
      <c r="I1" s="195"/>
      <c r="J1" s="195"/>
    </row>
    <row r="2" spans="2:10" s="39" customFormat="1" ht="21" customHeight="1">
      <c r="B2" s="43"/>
      <c r="C2" s="43"/>
      <c r="D2" s="43"/>
      <c r="E2" s="43"/>
      <c r="F2" s="43"/>
      <c r="G2" s="43"/>
      <c r="H2" s="43"/>
      <c r="I2" s="43"/>
      <c r="J2" s="43"/>
    </row>
    <row r="3" spans="2:10" s="39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39" customFormat="1" ht="21" customHeight="1"/>
    <row r="5" spans="2:10" s="39" customFormat="1" ht="18" customHeight="1">
      <c r="B5" s="86"/>
      <c r="C5" s="209" t="s">
        <v>125</v>
      </c>
      <c r="D5" s="209"/>
      <c r="E5" s="209"/>
      <c r="F5" s="209"/>
      <c r="G5" s="209"/>
      <c r="H5" s="209"/>
      <c r="I5" s="209"/>
      <c r="J5" s="209"/>
    </row>
    <row r="6" spans="2:10" s="39" customFormat="1" ht="18" customHeight="1">
      <c r="B6" s="87" t="s">
        <v>126</v>
      </c>
      <c r="C6" s="31">
        <v>2015</v>
      </c>
      <c r="D6" s="32" t="s">
        <v>64</v>
      </c>
      <c r="E6" s="31">
        <v>2016</v>
      </c>
      <c r="F6" s="32" t="s">
        <v>64</v>
      </c>
      <c r="G6" s="31">
        <v>2017</v>
      </c>
      <c r="H6" s="32" t="s">
        <v>64</v>
      </c>
      <c r="I6" s="32" t="s">
        <v>65</v>
      </c>
      <c r="J6" s="32" t="s">
        <v>66</v>
      </c>
    </row>
    <row r="7" spans="2:10" s="39" customFormat="1" ht="18" customHeight="1">
      <c r="B7" s="33" t="s">
        <v>127</v>
      </c>
      <c r="C7" s="34">
        <v>339179</v>
      </c>
      <c r="D7" s="35">
        <v>6.7718619700470301E-2</v>
      </c>
      <c r="E7" s="34">
        <v>343024</v>
      </c>
      <c r="F7" s="35">
        <v>6.7642237432882599E-2</v>
      </c>
      <c r="G7" s="34">
        <v>349251</v>
      </c>
      <c r="H7" s="35">
        <v>6.7414604712195E-2</v>
      </c>
      <c r="I7" s="35">
        <v>1.1336197111259799E-2</v>
      </c>
      <c r="J7" s="35">
        <v>1.8153248752274E-2</v>
      </c>
    </row>
    <row r="8" spans="2:10" s="39" customFormat="1" ht="18" customHeight="1">
      <c r="B8" s="33" t="s">
        <v>128</v>
      </c>
      <c r="C8" s="34">
        <v>69461</v>
      </c>
      <c r="D8" s="35">
        <v>1.3868202462459E-2</v>
      </c>
      <c r="E8" s="34">
        <v>69661</v>
      </c>
      <c r="F8" s="35">
        <v>1.3736723674763401E-2</v>
      </c>
      <c r="G8" s="34">
        <v>71152</v>
      </c>
      <c r="H8" s="35">
        <v>1.3734202491852801E-2</v>
      </c>
      <c r="I8" s="35">
        <v>2.8793135716445001E-3</v>
      </c>
      <c r="J8" s="35">
        <v>2.14036548427383E-2</v>
      </c>
    </row>
    <row r="9" spans="2:10" s="39" customFormat="1" ht="18" customHeight="1">
      <c r="B9" s="33" t="s">
        <v>129</v>
      </c>
      <c r="C9" s="34">
        <v>394424</v>
      </c>
      <c r="D9" s="35">
        <v>7.8748533537566598E-2</v>
      </c>
      <c r="E9" s="34">
        <v>398328</v>
      </c>
      <c r="F9" s="35">
        <v>7.8547848407590298E-2</v>
      </c>
      <c r="G9" s="34">
        <v>406659</v>
      </c>
      <c r="H9" s="35">
        <v>7.8495854665144901E-2</v>
      </c>
      <c r="I9" s="35">
        <v>9.8979778106809101E-3</v>
      </c>
      <c r="J9" s="35">
        <v>2.09149243839248E-2</v>
      </c>
    </row>
    <row r="10" spans="2:10" s="39" customFormat="1" ht="18" customHeight="1">
      <c r="B10" s="33" t="s">
        <v>130</v>
      </c>
      <c r="C10" s="34">
        <v>61115</v>
      </c>
      <c r="D10" s="35">
        <v>1.22018858567135E-2</v>
      </c>
      <c r="E10" s="34">
        <v>60794</v>
      </c>
      <c r="F10" s="35">
        <v>1.19882054389625E-2</v>
      </c>
      <c r="G10" s="34">
        <v>61117</v>
      </c>
      <c r="H10" s="35">
        <v>1.1797184249136601E-2</v>
      </c>
      <c r="I10" s="35">
        <v>-5.2523930295345104E-3</v>
      </c>
      <c r="J10" s="35">
        <v>5.3130243116097401E-3</v>
      </c>
    </row>
    <row r="11" spans="2:10" s="39" customFormat="1" ht="18" customHeight="1">
      <c r="B11" s="33" t="s">
        <v>131</v>
      </c>
      <c r="C11" s="34">
        <v>89641</v>
      </c>
      <c r="D11" s="35">
        <v>1.7897230632114201E-2</v>
      </c>
      <c r="E11" s="34">
        <v>88641</v>
      </c>
      <c r="F11" s="35">
        <v>1.7479463735155999E-2</v>
      </c>
      <c r="G11" s="34">
        <v>89345</v>
      </c>
      <c r="H11" s="35">
        <v>1.7245928738961601E-2</v>
      </c>
      <c r="I11" s="35">
        <v>-1.1155609598286501E-2</v>
      </c>
      <c r="J11" s="35">
        <v>7.9421486670954201E-3</v>
      </c>
    </row>
    <row r="12" spans="2:10" s="39" customFormat="1" ht="18" customHeight="1">
      <c r="B12" s="33" t="s">
        <v>132</v>
      </c>
      <c r="C12" s="34">
        <v>202886</v>
      </c>
      <c r="D12" s="35">
        <v>4.0507106502907397E-2</v>
      </c>
      <c r="E12" s="34">
        <v>202827</v>
      </c>
      <c r="F12" s="35">
        <v>3.9996245428306099E-2</v>
      </c>
      <c r="G12" s="34">
        <v>204344</v>
      </c>
      <c r="H12" s="35">
        <v>3.9443752445401097E-2</v>
      </c>
      <c r="I12" s="35">
        <v>-2.9080370257184002E-4</v>
      </c>
      <c r="J12" s="35">
        <v>7.4792803719425701E-3</v>
      </c>
    </row>
    <row r="13" spans="2:10" s="39" customFormat="1" ht="18" customHeight="1">
      <c r="B13" s="33" t="s">
        <v>133</v>
      </c>
      <c r="C13" s="34">
        <v>77492</v>
      </c>
      <c r="D13" s="35">
        <v>1.54716278950903E-2</v>
      </c>
      <c r="E13" s="34">
        <v>77029</v>
      </c>
      <c r="F13" s="35">
        <v>1.51896482672277E-2</v>
      </c>
      <c r="G13" s="34">
        <v>77409</v>
      </c>
      <c r="H13" s="35">
        <v>1.4941967628342699E-2</v>
      </c>
      <c r="I13" s="35">
        <v>-5.9748103029990699E-3</v>
      </c>
      <c r="J13" s="35">
        <v>4.9332069739969099E-3</v>
      </c>
    </row>
    <row r="14" spans="2:10" s="39" customFormat="1" ht="18" customHeight="1">
      <c r="B14" s="33" t="s">
        <v>134</v>
      </c>
      <c r="C14" s="34">
        <v>227407</v>
      </c>
      <c r="D14" s="35">
        <v>4.5402834934429502E-2</v>
      </c>
      <c r="E14" s="34">
        <v>236535</v>
      </c>
      <c r="F14" s="35">
        <v>4.66432571224955E-2</v>
      </c>
      <c r="G14" s="34">
        <v>247334</v>
      </c>
      <c r="H14" s="35">
        <v>4.7741950178771302E-2</v>
      </c>
      <c r="I14" s="35">
        <v>4.0139485591912397E-2</v>
      </c>
      <c r="J14" s="35">
        <v>4.5654977064704998E-2</v>
      </c>
    </row>
    <row r="15" spans="2:10" s="39" customFormat="1" ht="18" customHeight="1">
      <c r="B15" s="33" t="s">
        <v>135</v>
      </c>
      <c r="C15" s="34">
        <v>72112</v>
      </c>
      <c r="D15" s="35">
        <v>1.4397486589205999E-2</v>
      </c>
      <c r="E15" s="34">
        <v>70879</v>
      </c>
      <c r="F15" s="35">
        <v>1.3976905834592599E-2</v>
      </c>
      <c r="G15" s="34">
        <v>70856</v>
      </c>
      <c r="H15" s="35">
        <v>1.3677066727045301E-2</v>
      </c>
      <c r="I15" s="35">
        <v>-1.7098402485023301E-2</v>
      </c>
      <c r="J15" s="35">
        <v>-3.2449667743617E-4</v>
      </c>
    </row>
    <row r="16" spans="2:10" s="39" customFormat="1" ht="18" customHeight="1">
      <c r="B16" s="33" t="s">
        <v>136</v>
      </c>
      <c r="C16" s="34">
        <v>221348</v>
      </c>
      <c r="D16" s="35">
        <v>4.4193128210943802E-2</v>
      </c>
      <c r="E16" s="34">
        <v>223469</v>
      </c>
      <c r="F16" s="35">
        <v>4.4066721736347403E-2</v>
      </c>
      <c r="G16" s="34">
        <v>227648</v>
      </c>
      <c r="H16" s="35">
        <v>4.3942035766602702E-2</v>
      </c>
      <c r="I16" s="35">
        <v>9.5821963604820794E-3</v>
      </c>
      <c r="J16" s="35">
        <v>1.8700580393701E-2</v>
      </c>
    </row>
    <row r="17" spans="2:10" s="39" customFormat="1" ht="18" customHeight="1">
      <c r="B17" s="33" t="s">
        <v>137</v>
      </c>
      <c r="C17" s="34">
        <v>1137313</v>
      </c>
      <c r="D17" s="35">
        <v>0.22706967862810201</v>
      </c>
      <c r="E17" s="34">
        <v>1169880</v>
      </c>
      <c r="F17" s="35">
        <v>0.23069318977092201</v>
      </c>
      <c r="G17" s="34">
        <v>1208100</v>
      </c>
      <c r="H17" s="35">
        <v>0.233194991432531</v>
      </c>
      <c r="I17" s="35">
        <v>2.8635037144567801E-2</v>
      </c>
      <c r="J17" s="35">
        <v>3.2670017437685897E-2</v>
      </c>
    </row>
    <row r="18" spans="2:10" s="39" customFormat="1" ht="18" customHeight="1">
      <c r="B18" s="33" t="s">
        <v>138</v>
      </c>
      <c r="C18" s="34">
        <v>57085</v>
      </c>
      <c r="D18" s="35">
        <v>1.13972781498894E-2</v>
      </c>
      <c r="E18" s="34">
        <v>55934</v>
      </c>
      <c r="F18" s="35">
        <v>1.1029843126343499E-2</v>
      </c>
      <c r="G18" s="34">
        <v>55775</v>
      </c>
      <c r="H18" s="35">
        <v>1.07660381153459E-2</v>
      </c>
      <c r="I18" s="35">
        <v>-2.0162914951388299E-2</v>
      </c>
      <c r="J18" s="35">
        <v>-2.84263596381451E-3</v>
      </c>
    </row>
    <row r="19" spans="2:10" s="39" customFormat="1" ht="18" customHeight="1">
      <c r="B19" s="33" t="s">
        <v>139</v>
      </c>
      <c r="C19" s="34">
        <v>857468</v>
      </c>
      <c r="D19" s="35">
        <v>0.17119736008810399</v>
      </c>
      <c r="E19" s="34">
        <v>866597</v>
      </c>
      <c r="F19" s="35">
        <v>0.17088763477956001</v>
      </c>
      <c r="G19" s="34">
        <v>882035</v>
      </c>
      <c r="H19" s="35">
        <v>0.17025589294610699</v>
      </c>
      <c r="I19" s="35">
        <v>1.0646461442293E-2</v>
      </c>
      <c r="J19" s="35">
        <v>1.78145089355259E-2</v>
      </c>
    </row>
    <row r="20" spans="2:10" s="39" customFormat="1" ht="18" customHeight="1">
      <c r="B20" s="33" t="s">
        <v>140</v>
      </c>
      <c r="C20" s="34">
        <v>212185</v>
      </c>
      <c r="D20" s="35">
        <v>4.2363693864137499E-2</v>
      </c>
      <c r="E20" s="34">
        <v>211286</v>
      </c>
      <c r="F20" s="35">
        <v>4.1664308556381001E-2</v>
      </c>
      <c r="G20" s="34">
        <v>212649</v>
      </c>
      <c r="H20" s="35">
        <v>4.1046835305964903E-2</v>
      </c>
      <c r="I20" s="35">
        <v>-4.2368687701769296E-3</v>
      </c>
      <c r="J20" s="35">
        <v>6.4509716687333202E-3</v>
      </c>
    </row>
    <row r="21" spans="2:10" s="39" customFormat="1" ht="18" customHeight="1">
      <c r="B21" s="33" t="s">
        <v>141</v>
      </c>
      <c r="C21" s="34">
        <v>402872</v>
      </c>
      <c r="D21" s="35">
        <v>8.0435214904129901E-2</v>
      </c>
      <c r="E21" s="34">
        <v>409136</v>
      </c>
      <c r="F21" s="35">
        <v>8.06791199867644E-2</v>
      </c>
      <c r="G21" s="34">
        <v>420183</v>
      </c>
      <c r="H21" s="35">
        <v>8.1106341432907098E-2</v>
      </c>
      <c r="I21" s="35">
        <v>1.5548362755416E-2</v>
      </c>
      <c r="J21" s="35">
        <v>2.7000801689413899E-2</v>
      </c>
    </row>
    <row r="22" spans="2:10" s="39" customFormat="1" ht="18" customHeight="1">
      <c r="B22" s="33" t="s">
        <v>142</v>
      </c>
      <c r="C22" s="34">
        <v>115025</v>
      </c>
      <c r="D22" s="35">
        <v>2.2965260912517001E-2</v>
      </c>
      <c r="E22" s="34">
        <v>114791</v>
      </c>
      <c r="F22" s="35">
        <v>2.26360839974988E-2</v>
      </c>
      <c r="G22" s="34">
        <v>116632</v>
      </c>
      <c r="H22" s="35">
        <v>2.2513035544043498E-2</v>
      </c>
      <c r="I22" s="35">
        <v>-2.0343403607910901E-3</v>
      </c>
      <c r="J22" s="35">
        <v>1.60378426880157E-2</v>
      </c>
    </row>
    <row r="23" spans="2:10" s="39" customFormat="1" ht="18" customHeight="1">
      <c r="B23" s="33" t="s">
        <v>143</v>
      </c>
      <c r="C23" s="34">
        <v>91784</v>
      </c>
      <c r="D23" s="35">
        <v>1.8325090263807499E-2</v>
      </c>
      <c r="E23" s="34">
        <v>90012</v>
      </c>
      <c r="F23" s="35">
        <v>1.7749816560382398E-2</v>
      </c>
      <c r="G23" s="34">
        <v>90847</v>
      </c>
      <c r="H23" s="35">
        <v>1.7535854140113501E-2</v>
      </c>
      <c r="I23" s="35">
        <v>-1.9306197158546201E-2</v>
      </c>
      <c r="J23" s="35">
        <v>9.2765409056569902E-3</v>
      </c>
    </row>
    <row r="24" spans="2:10" s="39" customFormat="1" ht="18" customHeight="1">
      <c r="B24" s="33" t="s">
        <v>144</v>
      </c>
      <c r="C24" s="34">
        <v>159936</v>
      </c>
      <c r="D24" s="35">
        <v>3.1931944962437002E-2</v>
      </c>
      <c r="E24" s="34">
        <v>158662</v>
      </c>
      <c r="F24" s="35">
        <v>3.1287177210854097E-2</v>
      </c>
      <c r="G24" s="34">
        <v>160845</v>
      </c>
      <c r="H24" s="35">
        <v>3.1047304359709801E-2</v>
      </c>
      <c r="I24" s="35">
        <v>-7.9656862745097808E-3</v>
      </c>
      <c r="J24" s="35">
        <v>1.37588080321691E-2</v>
      </c>
    </row>
    <row r="25" spans="2:10" s="39" customFormat="1" ht="18" customHeight="1">
      <c r="B25" s="36" t="s">
        <v>100</v>
      </c>
      <c r="C25" s="34">
        <v>4788733</v>
      </c>
      <c r="D25" s="35">
        <v>0.956092178095024</v>
      </c>
      <c r="E25" s="34">
        <v>4847485</v>
      </c>
      <c r="F25" s="35">
        <v>0.95589443106702998</v>
      </c>
      <c r="G25" s="34">
        <v>4952181</v>
      </c>
      <c r="H25" s="35">
        <v>0.95590084088017702</v>
      </c>
      <c r="I25" s="35">
        <v>1.22687984483578E-2</v>
      </c>
      <c r="J25" s="35">
        <v>2.1598003913369399E-2</v>
      </c>
    </row>
    <row r="26" spans="2:10" s="39" customFormat="1" ht="18" customHeight="1">
      <c r="B26" s="86"/>
      <c r="C26" s="86"/>
      <c r="D26" s="86"/>
      <c r="E26" s="86"/>
      <c r="F26" s="86"/>
      <c r="G26" s="86"/>
      <c r="H26" s="86"/>
      <c r="I26" s="86"/>
      <c r="J26" s="86"/>
    </row>
    <row r="27" spans="2:10" s="39" customFormat="1" ht="18" customHeight="1">
      <c r="B27" s="87" t="s">
        <v>145</v>
      </c>
      <c r="C27" s="31">
        <v>2015</v>
      </c>
      <c r="D27" s="32" t="s">
        <v>64</v>
      </c>
      <c r="E27" s="31">
        <v>2016</v>
      </c>
      <c r="F27" s="32" t="s">
        <v>64</v>
      </c>
      <c r="G27" s="31">
        <v>2017</v>
      </c>
      <c r="H27" s="32" t="s">
        <v>64</v>
      </c>
      <c r="I27" s="32" t="s">
        <v>65</v>
      </c>
      <c r="J27" s="32" t="s">
        <v>66</v>
      </c>
    </row>
    <row r="28" spans="2:10" s="39" customFormat="1" ht="18" customHeight="1">
      <c r="B28" s="33" t="s">
        <v>146</v>
      </c>
      <c r="C28" s="34">
        <v>32547</v>
      </c>
      <c r="D28" s="35">
        <v>6.4981555915643602E-3</v>
      </c>
      <c r="E28" s="34">
        <v>33026</v>
      </c>
      <c r="F28" s="35">
        <v>6.5125254601963098E-3</v>
      </c>
      <c r="G28" s="34">
        <v>33513</v>
      </c>
      <c r="H28" s="35">
        <v>6.4688881283655299E-3</v>
      </c>
      <c r="I28" s="35">
        <v>1.4717178234553201E-2</v>
      </c>
      <c r="J28" s="35">
        <v>1.4745957730273099E-2</v>
      </c>
    </row>
    <row r="29" spans="2:10" s="39" customFormat="1" ht="18" customHeight="1">
      <c r="B29" s="33" t="s">
        <v>147</v>
      </c>
      <c r="C29" s="34">
        <v>15959</v>
      </c>
      <c r="D29" s="35">
        <v>3.18628644992705E-3</v>
      </c>
      <c r="E29" s="34">
        <v>16412</v>
      </c>
      <c r="F29" s="35">
        <v>3.2363461470581302E-3</v>
      </c>
      <c r="G29" s="34">
        <v>16555</v>
      </c>
      <c r="H29" s="35">
        <v>3.1955492783424799E-3</v>
      </c>
      <c r="I29" s="35">
        <v>2.8385237170248701E-2</v>
      </c>
      <c r="J29" s="35">
        <v>8.7131367292225797E-3</v>
      </c>
    </row>
    <row r="30" spans="2:10" s="39" customFormat="1" ht="18" customHeight="1">
      <c r="B30" s="33" t="s">
        <v>148</v>
      </c>
      <c r="C30" s="34">
        <v>61377</v>
      </c>
      <c r="D30" s="35">
        <v>1.2254195340383E-2</v>
      </c>
      <c r="E30" s="34">
        <v>62893</v>
      </c>
      <c r="F30" s="35">
        <v>1.24021154171903E-2</v>
      </c>
      <c r="G30" s="34">
        <v>64084</v>
      </c>
      <c r="H30" s="35">
        <v>1.23698930808396E-2</v>
      </c>
      <c r="I30" s="35">
        <v>2.4699806116297698E-2</v>
      </c>
      <c r="J30" s="35">
        <v>1.8936924618002001E-2</v>
      </c>
    </row>
    <row r="31" spans="2:10" s="39" customFormat="1" ht="18" customHeight="1">
      <c r="B31" s="36" t="s">
        <v>100</v>
      </c>
      <c r="C31" s="34">
        <v>109883</v>
      </c>
      <c r="D31" s="35">
        <v>2.1938637381874401E-2</v>
      </c>
      <c r="E31" s="34">
        <v>112331</v>
      </c>
      <c r="F31" s="35">
        <v>2.21509870244447E-2</v>
      </c>
      <c r="G31" s="34">
        <v>114152</v>
      </c>
      <c r="H31" s="35">
        <v>2.2034330487547601E-2</v>
      </c>
      <c r="I31" s="35">
        <v>2.22782414022187E-2</v>
      </c>
      <c r="J31" s="35">
        <v>1.6211019219983799E-2</v>
      </c>
    </row>
    <row r="32" spans="2:10" s="39" customFormat="1" ht="18" customHeight="1">
      <c r="B32" s="86"/>
      <c r="C32" s="86"/>
      <c r="D32" s="86"/>
      <c r="E32" s="86"/>
      <c r="F32" s="86"/>
      <c r="G32" s="86"/>
      <c r="H32" s="86"/>
      <c r="I32" s="86"/>
      <c r="J32" s="86"/>
    </row>
    <row r="33" spans="2:10" s="39" customFormat="1" ht="18" customHeight="1">
      <c r="B33" s="87" t="s">
        <v>149</v>
      </c>
      <c r="C33" s="31">
        <v>2015</v>
      </c>
      <c r="D33" s="32" t="s">
        <v>64</v>
      </c>
      <c r="E33" s="31">
        <v>2016</v>
      </c>
      <c r="F33" s="32" t="s">
        <v>64</v>
      </c>
      <c r="G33" s="31">
        <v>2017</v>
      </c>
      <c r="H33" s="32" t="s">
        <v>64</v>
      </c>
      <c r="I33" s="32" t="s">
        <v>65</v>
      </c>
      <c r="J33" s="32" t="s">
        <v>66</v>
      </c>
    </row>
    <row r="34" spans="2:10" s="39" customFormat="1" ht="18" customHeight="1">
      <c r="B34" s="33" t="s">
        <v>150</v>
      </c>
      <c r="C34" s="34">
        <v>110036</v>
      </c>
      <c r="D34" s="35">
        <v>2.19691845231012E-2</v>
      </c>
      <c r="E34" s="34">
        <v>111335</v>
      </c>
      <c r="F34" s="35">
        <v>2.1954581908525301E-2</v>
      </c>
      <c r="G34" s="34">
        <v>114310</v>
      </c>
      <c r="H34" s="35">
        <v>2.2064828632276001E-2</v>
      </c>
      <c r="I34" s="35">
        <v>1.1805227380130101E-2</v>
      </c>
      <c r="J34" s="35">
        <v>2.6721156868909201E-2</v>
      </c>
    </row>
    <row r="35" spans="2:10" s="39" customFormat="1" ht="18" customHeight="1">
      <c r="B35" s="36" t="s">
        <v>100</v>
      </c>
      <c r="C35" s="34">
        <v>110036</v>
      </c>
      <c r="D35" s="35">
        <v>2.19691845231012E-2</v>
      </c>
      <c r="E35" s="34">
        <v>111335</v>
      </c>
      <c r="F35" s="35">
        <v>2.1954581908525301E-2</v>
      </c>
      <c r="G35" s="34">
        <v>114310</v>
      </c>
      <c r="H35" s="35">
        <v>2.2064828632276001E-2</v>
      </c>
      <c r="I35" s="35">
        <v>1.1805227380130101E-2</v>
      </c>
      <c r="J35" s="35">
        <v>2.6721156868909201E-2</v>
      </c>
    </row>
    <row r="36" spans="2:10" s="39" customFormat="1" ht="18" customHeight="1">
      <c r="B36" s="86"/>
      <c r="C36" s="86"/>
      <c r="D36" s="86"/>
      <c r="E36" s="86"/>
      <c r="F36" s="86"/>
      <c r="G36" s="86"/>
      <c r="H36" s="86"/>
      <c r="I36" s="86"/>
      <c r="J36" s="86"/>
    </row>
    <row r="37" spans="2:10" s="39" customFormat="1" ht="18" customHeight="1">
      <c r="B37" s="87" t="s">
        <v>151</v>
      </c>
      <c r="C37" s="31">
        <v>2015</v>
      </c>
      <c r="D37" s="32" t="s">
        <v>64</v>
      </c>
      <c r="E37" s="31">
        <v>2016</v>
      </c>
      <c r="F37" s="32" t="s">
        <v>64</v>
      </c>
      <c r="G37" s="31">
        <v>2017</v>
      </c>
      <c r="H37" s="32" t="s">
        <v>64</v>
      </c>
      <c r="I37" s="32" t="s">
        <v>65</v>
      </c>
      <c r="J37" s="32" t="s">
        <v>66</v>
      </c>
    </row>
    <row r="38" spans="2:10" s="39" customFormat="1" ht="18" customHeight="1">
      <c r="B38" s="33" t="s">
        <v>126</v>
      </c>
      <c r="C38" s="34">
        <v>4788733</v>
      </c>
      <c r="D38" s="35">
        <v>0.956092178095024</v>
      </c>
      <c r="E38" s="34">
        <v>4847485</v>
      </c>
      <c r="F38" s="35">
        <v>0.95589443106702998</v>
      </c>
      <c r="G38" s="34">
        <v>4952181</v>
      </c>
      <c r="H38" s="35">
        <v>0.95590084088017702</v>
      </c>
      <c r="I38" s="35">
        <v>1.22687984483578E-2</v>
      </c>
      <c r="J38" s="35">
        <v>2.1598003913369399E-2</v>
      </c>
    </row>
    <row r="39" spans="2:10" s="39" customFormat="1" ht="18" customHeight="1">
      <c r="B39" s="33" t="s">
        <v>145</v>
      </c>
      <c r="C39" s="34">
        <v>109883</v>
      </c>
      <c r="D39" s="35">
        <v>2.1938637381874401E-2</v>
      </c>
      <c r="E39" s="34">
        <v>112331</v>
      </c>
      <c r="F39" s="35">
        <v>2.21509870244447E-2</v>
      </c>
      <c r="G39" s="34">
        <v>114152</v>
      </c>
      <c r="H39" s="35">
        <v>2.2034330487547601E-2</v>
      </c>
      <c r="I39" s="35">
        <v>2.22782414022187E-2</v>
      </c>
      <c r="J39" s="35">
        <v>1.6211019219983799E-2</v>
      </c>
    </row>
    <row r="40" spans="2:10" s="39" customFormat="1" ht="18" customHeight="1">
      <c r="B40" s="33" t="s">
        <v>149</v>
      </c>
      <c r="C40" s="34">
        <v>110036</v>
      </c>
      <c r="D40" s="35">
        <v>2.19691845231012E-2</v>
      </c>
      <c r="E40" s="34">
        <v>111335</v>
      </c>
      <c r="F40" s="35">
        <v>2.1954581908525301E-2</v>
      </c>
      <c r="G40" s="34">
        <v>114310</v>
      </c>
      <c r="H40" s="35">
        <v>2.2064828632276001E-2</v>
      </c>
      <c r="I40" s="35">
        <v>1.1805227380130101E-2</v>
      </c>
      <c r="J40" s="35">
        <v>2.6721156868909201E-2</v>
      </c>
    </row>
    <row r="41" spans="2:10" s="39" customFormat="1" ht="18" customHeight="1">
      <c r="B41" s="36" t="s">
        <v>100</v>
      </c>
      <c r="C41" s="34">
        <v>5008652</v>
      </c>
      <c r="D41" s="35">
        <v>1</v>
      </c>
      <c r="E41" s="34">
        <v>5071151</v>
      </c>
      <c r="F41" s="35">
        <v>1</v>
      </c>
      <c r="G41" s="34">
        <v>5180643</v>
      </c>
      <c r="H41" s="35">
        <v>1</v>
      </c>
      <c r="I41" s="35">
        <v>1.2478207709379701E-2</v>
      </c>
      <c r="J41" s="35">
        <v>2.1591153566517599E-2</v>
      </c>
    </row>
    <row r="42" spans="2:10" s="39" customFormat="1" ht="7.5" customHeight="1"/>
    <row r="43" spans="2:10" s="39" customFormat="1" ht="7.5" customHeight="1">
      <c r="B43" s="27" t="s">
        <v>70</v>
      </c>
    </row>
    <row r="44" spans="2:10" s="39" customFormat="1" ht="7.5" customHeight="1">
      <c r="B44" s="27" t="s">
        <v>71</v>
      </c>
    </row>
  </sheetData>
  <mergeCells count="3">
    <mergeCell ref="B1:J1"/>
    <mergeCell ref="C5:J5"/>
    <mergeCell ref="B3:J3"/>
  </mergeCells>
  <pageMargins left="0.31496062992125984" right="0.31496062992125984" top="0.55118110236220474" bottom="0.35433070866141736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showGridLines="0" workbookViewId="0"/>
  </sheetViews>
  <sheetFormatPr defaultRowHeight="12.75"/>
  <cols>
    <col min="1" max="1" width="3.7109375" customWidth="1"/>
    <col min="2" max="2" width="18.7109375" customWidth="1"/>
    <col min="3" max="3" width="9.7109375" customWidth="1"/>
    <col min="4" max="4" width="8.7109375" customWidth="1"/>
    <col min="5" max="5" width="9.7109375" customWidth="1"/>
    <col min="6" max="6" width="8.7109375" customWidth="1"/>
    <col min="7" max="7" width="9.7109375" customWidth="1"/>
    <col min="8" max="8" width="8.7109375" customWidth="1"/>
    <col min="9" max="10" width="10.7109375" customWidth="1"/>
  </cols>
  <sheetData>
    <row r="1" spans="2:10" s="88" customFormat="1" ht="21" customHeight="1">
      <c r="B1" s="192" t="s">
        <v>152</v>
      </c>
      <c r="C1" s="192"/>
      <c r="D1" s="192"/>
      <c r="E1" s="192"/>
      <c r="F1" s="192"/>
      <c r="G1" s="192"/>
      <c r="H1" s="192"/>
      <c r="I1" s="192"/>
      <c r="J1" s="192"/>
    </row>
    <row r="2" spans="2:10" s="88" customFormat="1" ht="21" customHeight="1"/>
    <row r="3" spans="2:10" s="88" customFormat="1" ht="21" customHeight="1">
      <c r="B3" s="198" t="s">
        <v>73</v>
      </c>
      <c r="C3" s="198"/>
      <c r="D3" s="198"/>
      <c r="E3" s="198"/>
      <c r="F3" s="198"/>
      <c r="G3" s="198"/>
      <c r="H3" s="198"/>
      <c r="I3" s="198"/>
      <c r="J3" s="198"/>
    </row>
    <row r="4" spans="2:10" s="88" customFormat="1" ht="21" customHeight="1">
      <c r="I4" s="67" t="s">
        <v>74</v>
      </c>
    </row>
    <row r="5" spans="2:10" s="88" customFormat="1" ht="3" customHeight="1"/>
    <row r="6" spans="2:10" s="88" customFormat="1" ht="18" customHeight="1">
      <c r="B6" s="89"/>
      <c r="C6" s="210" t="s">
        <v>125</v>
      </c>
      <c r="D6" s="207"/>
      <c r="E6" s="207"/>
      <c r="F6" s="207"/>
      <c r="G6" s="207"/>
      <c r="H6" s="207"/>
      <c r="I6" s="207"/>
      <c r="J6" s="207"/>
    </row>
    <row r="7" spans="2:10" s="88" customFormat="1" ht="18" customHeight="1">
      <c r="B7" s="90" t="s">
        <v>126</v>
      </c>
      <c r="C7" s="22">
        <v>2015</v>
      </c>
      <c r="D7" s="23" t="s">
        <v>64</v>
      </c>
      <c r="E7" s="22">
        <v>2016</v>
      </c>
      <c r="F7" s="23" t="s">
        <v>64</v>
      </c>
      <c r="G7" s="22">
        <v>2017</v>
      </c>
      <c r="H7" s="23" t="s">
        <v>64</v>
      </c>
      <c r="I7" s="23" t="s">
        <v>65</v>
      </c>
      <c r="J7" s="23" t="s">
        <v>66</v>
      </c>
    </row>
    <row r="8" spans="2:10" s="88" customFormat="1" ht="18" customHeight="1">
      <c r="B8" s="24" t="s">
        <v>127</v>
      </c>
      <c r="C8" s="25">
        <v>5128.5244826899998</v>
      </c>
      <c r="D8" s="26">
        <v>6.2182502777125899E-2</v>
      </c>
      <c r="E8" s="25">
        <v>5366.2080974600003</v>
      </c>
      <c r="F8" s="26">
        <v>6.2222206706840699E-2</v>
      </c>
      <c r="G8" s="25">
        <v>5642.9235899400001</v>
      </c>
      <c r="H8" s="26">
        <v>6.2400746743425897E-2</v>
      </c>
      <c r="I8" s="26">
        <v>4.6345418759769802E-2</v>
      </c>
      <c r="J8" s="26">
        <v>5.15662992292414E-2</v>
      </c>
    </row>
    <row r="9" spans="2:10" s="88" customFormat="1" ht="18" customHeight="1">
      <c r="B9" s="24" t="s">
        <v>128</v>
      </c>
      <c r="C9" s="25">
        <v>991.68509979999999</v>
      </c>
      <c r="D9" s="26">
        <v>1.2024016202025299E-2</v>
      </c>
      <c r="E9" s="25">
        <v>1032.9290422199999</v>
      </c>
      <c r="F9" s="26">
        <v>1.1977009316678101E-2</v>
      </c>
      <c r="G9" s="25">
        <v>1079.7226105899999</v>
      </c>
      <c r="H9" s="26">
        <v>1.19398209284088E-2</v>
      </c>
      <c r="I9" s="26">
        <v>4.1589757099625799E-2</v>
      </c>
      <c r="J9" s="26">
        <v>4.53018227364681E-2</v>
      </c>
    </row>
    <row r="10" spans="2:10" s="88" customFormat="1" ht="18" customHeight="1">
      <c r="B10" s="24" t="s">
        <v>129</v>
      </c>
      <c r="C10" s="25">
        <v>5507.2165959100003</v>
      </c>
      <c r="D10" s="26">
        <v>6.6774081400072696E-2</v>
      </c>
      <c r="E10" s="25">
        <v>5789.8045358199997</v>
      </c>
      <c r="F10" s="26">
        <v>6.7133888227427496E-2</v>
      </c>
      <c r="G10" s="25">
        <v>6137.8549980600001</v>
      </c>
      <c r="H10" s="26">
        <v>6.7873812072278203E-2</v>
      </c>
      <c r="I10" s="26">
        <v>5.1312298143469902E-2</v>
      </c>
      <c r="J10" s="26">
        <v>6.0114371752397297E-2</v>
      </c>
    </row>
    <row r="11" spans="2:10" s="88" customFormat="1" ht="18" customHeight="1">
      <c r="B11" s="24" t="s">
        <v>130</v>
      </c>
      <c r="C11" s="25">
        <v>825.86550188000001</v>
      </c>
      <c r="D11" s="26">
        <v>1.0013481272736199E-2</v>
      </c>
      <c r="E11" s="25">
        <v>848.70648688000006</v>
      </c>
      <c r="F11" s="26">
        <v>9.8409136397598594E-3</v>
      </c>
      <c r="G11" s="25">
        <v>872.34875701999999</v>
      </c>
      <c r="H11" s="26">
        <v>9.6466331665012398E-3</v>
      </c>
      <c r="I11" s="26">
        <v>2.7657027624964099E-2</v>
      </c>
      <c r="J11" s="26">
        <v>2.7856827425595899E-2</v>
      </c>
    </row>
    <row r="12" spans="2:10" s="88" customFormat="1" ht="18" customHeight="1">
      <c r="B12" s="24" t="s">
        <v>131</v>
      </c>
      <c r="C12" s="25">
        <v>1285.5841869799999</v>
      </c>
      <c r="D12" s="26">
        <v>1.55874935465225E-2</v>
      </c>
      <c r="E12" s="25">
        <v>1316.3365546800001</v>
      </c>
      <c r="F12" s="26">
        <v>1.52631734948628E-2</v>
      </c>
      <c r="G12" s="25">
        <v>1355.00729469</v>
      </c>
      <c r="H12" s="26">
        <v>1.4983982271562999E-2</v>
      </c>
      <c r="I12" s="26">
        <v>2.3920928719760402E-2</v>
      </c>
      <c r="J12" s="26">
        <v>2.9377547765055499E-2</v>
      </c>
    </row>
    <row r="13" spans="2:10" s="88" customFormat="1" ht="18" customHeight="1">
      <c r="B13" s="24" t="s">
        <v>132</v>
      </c>
      <c r="C13" s="25">
        <v>3467.5658512199998</v>
      </c>
      <c r="D13" s="26">
        <v>4.2043656786884903E-2</v>
      </c>
      <c r="E13" s="25">
        <v>3582.3959057100001</v>
      </c>
      <c r="F13" s="26">
        <v>4.1538564010653103E-2</v>
      </c>
      <c r="G13" s="25">
        <v>3713.5396824099998</v>
      </c>
      <c r="H13" s="26">
        <v>4.1065175799446303E-2</v>
      </c>
      <c r="I13" s="26">
        <v>3.31154646852918E-2</v>
      </c>
      <c r="J13" s="26">
        <v>3.6607840158305399E-2</v>
      </c>
    </row>
    <row r="14" spans="2:10" s="88" customFormat="1" ht="18" customHeight="1">
      <c r="B14" s="24" t="s">
        <v>133</v>
      </c>
      <c r="C14" s="25">
        <v>1209.79098301</v>
      </c>
      <c r="D14" s="26">
        <v>1.4668513607505099E-2</v>
      </c>
      <c r="E14" s="25">
        <v>1249.3521717900001</v>
      </c>
      <c r="F14" s="26">
        <v>1.44864767953284E-2</v>
      </c>
      <c r="G14" s="25">
        <v>1291.9667860100001</v>
      </c>
      <c r="H14" s="26">
        <v>1.42868658293467E-2</v>
      </c>
      <c r="I14" s="26">
        <v>3.2700846125973203E-2</v>
      </c>
      <c r="J14" s="26">
        <v>3.4109368985163001E-2</v>
      </c>
    </row>
    <row r="15" spans="2:10" s="88" customFormat="1" ht="18" customHeight="1">
      <c r="B15" s="24" t="s">
        <v>134</v>
      </c>
      <c r="C15" s="25">
        <v>3208.8417960699999</v>
      </c>
      <c r="D15" s="26">
        <v>3.8906670830753602E-2</v>
      </c>
      <c r="E15" s="25">
        <v>3452.1207544700001</v>
      </c>
      <c r="F15" s="26">
        <v>4.0027998776879001E-2</v>
      </c>
      <c r="G15" s="25">
        <v>3714.0260176299998</v>
      </c>
      <c r="H15" s="26">
        <v>4.1070553806150101E-2</v>
      </c>
      <c r="I15" s="26">
        <v>7.5815192477844698E-2</v>
      </c>
      <c r="J15" s="26">
        <v>7.5867932146020695E-2</v>
      </c>
    </row>
    <row r="16" spans="2:10" s="88" customFormat="1" ht="18" customHeight="1">
      <c r="B16" s="24" t="s">
        <v>135</v>
      </c>
      <c r="C16" s="25">
        <v>973.32894940000006</v>
      </c>
      <c r="D16" s="26">
        <v>1.18014509443029E-2</v>
      </c>
      <c r="E16" s="25">
        <v>998.70321252999997</v>
      </c>
      <c r="F16" s="26">
        <v>1.15801542914896E-2</v>
      </c>
      <c r="G16" s="25">
        <v>1027.9034465499999</v>
      </c>
      <c r="H16" s="26">
        <v>1.13667926957599E-2</v>
      </c>
      <c r="I16" s="26">
        <v>2.60695658396288E-2</v>
      </c>
      <c r="J16" s="26">
        <v>2.9238149686158899E-2</v>
      </c>
    </row>
    <row r="17" spans="2:10" s="88" customFormat="1" ht="18" customHeight="1">
      <c r="B17" s="24" t="s">
        <v>136</v>
      </c>
      <c r="C17" s="25">
        <v>3330.3323014399998</v>
      </c>
      <c r="D17" s="26">
        <v>4.0379722916799601E-2</v>
      </c>
      <c r="E17" s="25">
        <v>3481.3302048400001</v>
      </c>
      <c r="F17" s="26">
        <v>4.0366687926779103E-2</v>
      </c>
      <c r="G17" s="25">
        <v>3648.1938443700001</v>
      </c>
      <c r="H17" s="26">
        <v>4.03425664950176E-2</v>
      </c>
      <c r="I17" s="26">
        <v>4.5340191227977597E-2</v>
      </c>
      <c r="J17" s="26">
        <v>4.7931000425645902E-2</v>
      </c>
    </row>
    <row r="18" spans="2:10" s="88" customFormat="1" ht="18" customHeight="1">
      <c r="B18" s="24" t="s">
        <v>137</v>
      </c>
      <c r="C18" s="25">
        <v>23284.31304741</v>
      </c>
      <c r="D18" s="26">
        <v>0.28231840671151598</v>
      </c>
      <c r="E18" s="25">
        <v>24506.05866712</v>
      </c>
      <c r="F18" s="26">
        <v>0.28415242574682398</v>
      </c>
      <c r="G18" s="25">
        <v>25712.601753570001</v>
      </c>
      <c r="H18" s="26">
        <v>0.28433586323931598</v>
      </c>
      <c r="I18" s="26">
        <v>5.2470760774533602E-2</v>
      </c>
      <c r="J18" s="26">
        <v>4.9234481270087997E-2</v>
      </c>
    </row>
    <row r="19" spans="2:10" s="88" customFormat="1" ht="18" customHeight="1">
      <c r="B19" s="24" t="s">
        <v>138</v>
      </c>
      <c r="C19" s="25">
        <v>813.50276939000003</v>
      </c>
      <c r="D19" s="26">
        <v>9.8635852061410602E-3</v>
      </c>
      <c r="E19" s="25">
        <v>833.34426931999997</v>
      </c>
      <c r="F19" s="26">
        <v>9.6627857962000505E-3</v>
      </c>
      <c r="G19" s="25">
        <v>852.34280545000001</v>
      </c>
      <c r="H19" s="26">
        <v>9.4254027533327202E-3</v>
      </c>
      <c r="I19" s="26">
        <v>2.4390205757846499E-2</v>
      </c>
      <c r="J19" s="26">
        <v>2.2797944174384001E-2</v>
      </c>
    </row>
    <row r="20" spans="2:10" s="88" customFormat="1" ht="18" customHeight="1">
      <c r="B20" s="24" t="s">
        <v>139</v>
      </c>
      <c r="C20" s="25">
        <v>13640.93584548</v>
      </c>
      <c r="D20" s="26">
        <v>0.165394068792521</v>
      </c>
      <c r="E20" s="25">
        <v>14282.77075417</v>
      </c>
      <c r="F20" s="26">
        <v>0.165611451898975</v>
      </c>
      <c r="G20" s="25">
        <v>15032.086725069999</v>
      </c>
      <c r="H20" s="26">
        <v>0.16622827188880701</v>
      </c>
      <c r="I20" s="26">
        <v>4.7052116948609099E-2</v>
      </c>
      <c r="J20" s="26">
        <v>5.2462927802802602E-2</v>
      </c>
    </row>
    <row r="21" spans="2:10" s="88" customFormat="1" ht="18" customHeight="1">
      <c r="B21" s="24" t="s">
        <v>140</v>
      </c>
      <c r="C21" s="25">
        <v>3187.6189584700001</v>
      </c>
      <c r="D21" s="26">
        <v>3.8649347469530498E-2</v>
      </c>
      <c r="E21" s="25">
        <v>3277.4281863299998</v>
      </c>
      <c r="F21" s="26">
        <v>3.80024051197674E-2</v>
      </c>
      <c r="G21" s="25">
        <v>3386.2308969000001</v>
      </c>
      <c r="H21" s="26">
        <v>3.7445719979076898E-2</v>
      </c>
      <c r="I21" s="26">
        <v>2.8174392557605701E-2</v>
      </c>
      <c r="J21" s="26">
        <v>3.31975879818849E-2</v>
      </c>
    </row>
    <row r="22" spans="2:10" s="88" customFormat="1" ht="18" customHeight="1">
      <c r="B22" s="24" t="s">
        <v>141</v>
      </c>
      <c r="C22" s="25">
        <v>7214.8515720599999</v>
      </c>
      <c r="D22" s="26">
        <v>8.7478870273590706E-2</v>
      </c>
      <c r="E22" s="25">
        <v>7511.5324241400003</v>
      </c>
      <c r="F22" s="26">
        <v>8.7097651580303706E-2</v>
      </c>
      <c r="G22" s="25">
        <v>7871.0965284200001</v>
      </c>
      <c r="H22" s="26">
        <v>8.7040395503249698E-2</v>
      </c>
      <c r="I22" s="26">
        <v>4.11208531619578E-2</v>
      </c>
      <c r="J22" s="26">
        <v>4.7868275603052603E-2</v>
      </c>
    </row>
    <row r="23" spans="2:10" s="88" customFormat="1" ht="18" customHeight="1">
      <c r="B23" s="24" t="s">
        <v>142</v>
      </c>
      <c r="C23" s="25">
        <v>1530.1497303399999</v>
      </c>
      <c r="D23" s="26">
        <v>1.8552809911980502E-2</v>
      </c>
      <c r="E23" s="25">
        <v>1580.4207672499999</v>
      </c>
      <c r="F23" s="26">
        <v>1.83252803241379E-2</v>
      </c>
      <c r="G23" s="25">
        <v>1661.8063329700001</v>
      </c>
      <c r="H23" s="26">
        <v>1.83766365904992E-2</v>
      </c>
      <c r="I23" s="26">
        <v>3.28536717114798E-2</v>
      </c>
      <c r="J23" s="26">
        <v>5.1496137868154199E-2</v>
      </c>
    </row>
    <row r="24" spans="2:10" s="88" customFormat="1" ht="18" customHeight="1">
      <c r="B24" s="24" t="s">
        <v>143</v>
      </c>
      <c r="C24" s="25">
        <v>1192.5922105499999</v>
      </c>
      <c r="D24" s="26">
        <v>1.44599813639979E-2</v>
      </c>
      <c r="E24" s="25">
        <v>1217.4666224</v>
      </c>
      <c r="F24" s="26">
        <v>1.41167577667196E-2</v>
      </c>
      <c r="G24" s="25">
        <v>1258.3777782699999</v>
      </c>
      <c r="H24" s="26">
        <v>1.39154308573964E-2</v>
      </c>
      <c r="I24" s="26">
        <v>2.0857432767004799E-2</v>
      </c>
      <c r="J24" s="26">
        <v>3.3603513326181798E-2</v>
      </c>
    </row>
    <row r="25" spans="2:10" s="88" customFormat="1" ht="18" customHeight="1">
      <c r="B25" s="24" t="s">
        <v>144</v>
      </c>
      <c r="C25" s="25">
        <v>2199.5290594399999</v>
      </c>
      <c r="D25" s="26">
        <v>2.6668922476364501E-2</v>
      </c>
      <c r="E25" s="25">
        <v>2273.0554456099999</v>
      </c>
      <c r="F25" s="26">
        <v>2.6356511567227701E-2</v>
      </c>
      <c r="G25" s="25">
        <v>2371.6414194899999</v>
      </c>
      <c r="H25" s="26">
        <v>2.6226156215839899E-2</v>
      </c>
      <c r="I25" s="26">
        <v>3.3428240401933901E-2</v>
      </c>
      <c r="J25" s="26">
        <v>4.3371565823614497E-2</v>
      </c>
    </row>
    <row r="26" spans="2:10" s="88" customFormat="1" ht="18" customHeight="1">
      <c r="B26" s="62" t="s">
        <v>94</v>
      </c>
      <c r="C26" s="25">
        <v>78992.228941540001</v>
      </c>
      <c r="D26" s="26">
        <v>0.95776758249036997</v>
      </c>
      <c r="E26" s="25">
        <v>82599.964102740007</v>
      </c>
      <c r="F26" s="26">
        <v>0.95776234298685203</v>
      </c>
      <c r="G26" s="25">
        <v>86629.671267409998</v>
      </c>
      <c r="H26" s="26">
        <v>0.95797082683541501</v>
      </c>
      <c r="I26" s="26">
        <v>4.5672026344135502E-2</v>
      </c>
      <c r="J26" s="26">
        <v>4.8785822226965501E-2</v>
      </c>
    </row>
    <row r="27" spans="2:10" s="88" customFormat="1" ht="18" customHeight="1">
      <c r="B27" s="89"/>
      <c r="C27" s="89"/>
      <c r="D27" s="89"/>
      <c r="E27" s="89"/>
      <c r="F27" s="89"/>
      <c r="G27" s="89"/>
      <c r="H27" s="89"/>
      <c r="I27" s="89"/>
      <c r="J27" s="89"/>
    </row>
    <row r="28" spans="2:10" s="88" customFormat="1" ht="18" customHeight="1">
      <c r="B28" s="90" t="s">
        <v>145</v>
      </c>
      <c r="C28" s="22">
        <v>2015</v>
      </c>
      <c r="D28" s="23" t="s">
        <v>64</v>
      </c>
      <c r="E28" s="22">
        <v>2016</v>
      </c>
      <c r="F28" s="23" t="s">
        <v>64</v>
      </c>
      <c r="G28" s="22">
        <v>2017</v>
      </c>
      <c r="H28" s="23" t="s">
        <v>64</v>
      </c>
      <c r="I28" s="23" t="s">
        <v>65</v>
      </c>
      <c r="J28" s="23" t="s">
        <v>66</v>
      </c>
    </row>
    <row r="29" spans="2:10" s="88" customFormat="1" ht="18" customHeight="1">
      <c r="B29" s="24" t="s">
        <v>146</v>
      </c>
      <c r="C29" s="25">
        <v>513.84318427000005</v>
      </c>
      <c r="D29" s="26">
        <v>6.2302627862501903E-3</v>
      </c>
      <c r="E29" s="25">
        <v>534.51545268999996</v>
      </c>
      <c r="F29" s="26">
        <v>6.1978086539394798E-3</v>
      </c>
      <c r="G29" s="25">
        <v>552.31737186999999</v>
      </c>
      <c r="H29" s="26">
        <v>6.1076525128742603E-3</v>
      </c>
      <c r="I29" s="26">
        <v>4.0230694991835798E-2</v>
      </c>
      <c r="J29" s="26">
        <v>3.3304779291992499E-2</v>
      </c>
    </row>
    <row r="30" spans="2:10" s="88" customFormat="1" ht="18" customHeight="1">
      <c r="B30" s="24" t="s">
        <v>147</v>
      </c>
      <c r="C30" s="25">
        <v>247.59148647000001</v>
      </c>
      <c r="D30" s="26">
        <v>3.0020054202681899E-3</v>
      </c>
      <c r="E30" s="25">
        <v>262.71258232000002</v>
      </c>
      <c r="F30" s="26">
        <v>3.0462025148335699E-3</v>
      </c>
      <c r="G30" s="25">
        <v>269.45498812</v>
      </c>
      <c r="H30" s="26">
        <v>2.9796952243699901E-3</v>
      </c>
      <c r="I30" s="26">
        <v>6.1072761691392898E-2</v>
      </c>
      <c r="J30" s="26">
        <v>2.56645712986345E-2</v>
      </c>
    </row>
    <row r="31" spans="2:10" s="88" customFormat="1" ht="18" customHeight="1">
      <c r="B31" s="24" t="s">
        <v>148</v>
      </c>
      <c r="C31" s="25">
        <v>998.43423438000002</v>
      </c>
      <c r="D31" s="26">
        <v>1.21058483315551E-2</v>
      </c>
      <c r="E31" s="25">
        <v>1048.77378082</v>
      </c>
      <c r="F31" s="26">
        <v>1.21607320837567E-2</v>
      </c>
      <c r="G31" s="25">
        <v>1092.8016746000001</v>
      </c>
      <c r="H31" s="26">
        <v>1.20844522259837E-2</v>
      </c>
      <c r="I31" s="26">
        <v>5.0418489978220099E-2</v>
      </c>
      <c r="J31" s="26">
        <v>4.1980353232682802E-2</v>
      </c>
    </row>
    <row r="32" spans="2:10" s="88" customFormat="1" ht="18" customHeight="1">
      <c r="B32" s="62" t="s">
        <v>94</v>
      </c>
      <c r="C32" s="25">
        <v>1759.8689051199999</v>
      </c>
      <c r="D32" s="26">
        <v>2.1338116538073399E-2</v>
      </c>
      <c r="E32" s="25">
        <v>1846.0018158299999</v>
      </c>
      <c r="F32" s="26">
        <v>2.14047432525298E-2</v>
      </c>
      <c r="G32" s="25">
        <v>1914.5740345900001</v>
      </c>
      <c r="H32" s="26">
        <v>2.1171799963227898E-2</v>
      </c>
      <c r="I32" s="26">
        <v>4.89427993525045E-2</v>
      </c>
      <c r="J32" s="26">
        <v>3.7146344154146402E-2</v>
      </c>
    </row>
    <row r="33" spans="2:10" s="88" customFormat="1" ht="18" customHeight="1">
      <c r="B33" s="89"/>
      <c r="C33" s="89"/>
      <c r="D33" s="89"/>
      <c r="E33" s="89"/>
      <c r="F33" s="89"/>
      <c r="G33" s="89"/>
      <c r="H33" s="89"/>
      <c r="I33" s="89"/>
      <c r="J33" s="89"/>
    </row>
    <row r="34" spans="2:10" s="88" customFormat="1" ht="18" customHeight="1">
      <c r="B34" s="90" t="s">
        <v>149</v>
      </c>
      <c r="C34" s="22">
        <v>2015</v>
      </c>
      <c r="D34" s="23" t="s">
        <v>64</v>
      </c>
      <c r="E34" s="22">
        <v>2016</v>
      </c>
      <c r="F34" s="23" t="s">
        <v>64</v>
      </c>
      <c r="G34" s="22">
        <v>2017</v>
      </c>
      <c r="H34" s="23" t="s">
        <v>64</v>
      </c>
      <c r="I34" s="23" t="s">
        <v>65</v>
      </c>
      <c r="J34" s="23" t="s">
        <v>66</v>
      </c>
    </row>
    <row r="35" spans="2:10" s="88" customFormat="1" ht="18" customHeight="1">
      <c r="B35" s="24" t="s">
        <v>150</v>
      </c>
      <c r="C35" s="25">
        <v>1723.2650552099999</v>
      </c>
      <c r="D35" s="26">
        <v>2.0894300971556298E-2</v>
      </c>
      <c r="E35" s="25">
        <v>1796.6857241600001</v>
      </c>
      <c r="F35" s="26">
        <v>2.0832913760617799E-2</v>
      </c>
      <c r="G35" s="25">
        <v>1886.14030127</v>
      </c>
      <c r="H35" s="26">
        <v>2.0857373201356701E-2</v>
      </c>
      <c r="I35" s="26">
        <v>4.2605557820617902E-2</v>
      </c>
      <c r="J35" s="26">
        <v>4.9788661370826298E-2</v>
      </c>
    </row>
    <row r="36" spans="2:10" s="88" customFormat="1" ht="18" customHeight="1">
      <c r="B36" s="62" t="s">
        <v>94</v>
      </c>
      <c r="C36" s="25">
        <v>1723.2650552099999</v>
      </c>
      <c r="D36" s="26">
        <v>2.0894300971556298E-2</v>
      </c>
      <c r="E36" s="25">
        <v>1796.6857241600001</v>
      </c>
      <c r="F36" s="26">
        <v>2.0832913760617799E-2</v>
      </c>
      <c r="G36" s="25">
        <v>1886.14030127</v>
      </c>
      <c r="H36" s="26">
        <v>2.0857373201356701E-2</v>
      </c>
      <c r="I36" s="26">
        <v>4.2605557820617902E-2</v>
      </c>
      <c r="J36" s="26">
        <v>4.9788661370826298E-2</v>
      </c>
    </row>
    <row r="37" spans="2:10" s="88" customFormat="1" ht="18" customHeight="1">
      <c r="B37" s="89"/>
      <c r="C37" s="89"/>
      <c r="D37" s="89"/>
      <c r="E37" s="89"/>
      <c r="F37" s="89"/>
      <c r="G37" s="89"/>
      <c r="H37" s="89"/>
      <c r="I37" s="89"/>
      <c r="J37" s="89"/>
    </row>
    <row r="38" spans="2:10" s="88" customFormat="1" ht="18" customHeight="1">
      <c r="B38" s="91" t="s">
        <v>151</v>
      </c>
      <c r="C38" s="22">
        <v>2015</v>
      </c>
      <c r="D38" s="23" t="s">
        <v>64</v>
      </c>
      <c r="E38" s="22">
        <v>2016</v>
      </c>
      <c r="F38" s="23" t="s">
        <v>64</v>
      </c>
      <c r="G38" s="22">
        <v>2017</v>
      </c>
      <c r="H38" s="23" t="s">
        <v>64</v>
      </c>
      <c r="I38" s="23" t="s">
        <v>65</v>
      </c>
      <c r="J38" s="23" t="s">
        <v>66</v>
      </c>
    </row>
    <row r="39" spans="2:10" s="88" customFormat="1" ht="18" customHeight="1">
      <c r="B39" s="80" t="s">
        <v>126</v>
      </c>
      <c r="C39" s="25">
        <v>78992.228941540001</v>
      </c>
      <c r="D39" s="26">
        <v>0.95776758249036997</v>
      </c>
      <c r="E39" s="25">
        <v>82599.964102740007</v>
      </c>
      <c r="F39" s="26">
        <v>0.95776234298685203</v>
      </c>
      <c r="G39" s="25">
        <v>86629.671267409998</v>
      </c>
      <c r="H39" s="26">
        <v>0.95797082683541501</v>
      </c>
      <c r="I39" s="26">
        <v>4.5672026344135502E-2</v>
      </c>
      <c r="J39" s="26">
        <v>4.8785822226965501E-2</v>
      </c>
    </row>
    <row r="40" spans="2:10" s="88" customFormat="1" ht="18" customHeight="1">
      <c r="B40" s="80" t="s">
        <v>145</v>
      </c>
      <c r="C40" s="25">
        <v>1759.8689051199999</v>
      </c>
      <c r="D40" s="26">
        <v>2.1338116538073399E-2</v>
      </c>
      <c r="E40" s="25">
        <v>1846.0018158299999</v>
      </c>
      <c r="F40" s="26">
        <v>2.14047432525298E-2</v>
      </c>
      <c r="G40" s="25">
        <v>1914.5740345900001</v>
      </c>
      <c r="H40" s="26">
        <v>2.1171799963227898E-2</v>
      </c>
      <c r="I40" s="26">
        <v>4.89427993525045E-2</v>
      </c>
      <c r="J40" s="26">
        <v>3.7146344154146402E-2</v>
      </c>
    </row>
    <row r="41" spans="2:10" s="88" customFormat="1" ht="18" customHeight="1">
      <c r="B41" s="80" t="s">
        <v>149</v>
      </c>
      <c r="C41" s="25">
        <v>1723.2650552099999</v>
      </c>
      <c r="D41" s="26">
        <v>2.0894300971556298E-2</v>
      </c>
      <c r="E41" s="25">
        <v>1796.6857241600001</v>
      </c>
      <c r="F41" s="26">
        <v>2.0832913760617799E-2</v>
      </c>
      <c r="G41" s="25">
        <v>1886.14030127</v>
      </c>
      <c r="H41" s="26">
        <v>2.0857373201356701E-2</v>
      </c>
      <c r="I41" s="26">
        <v>4.2605557820617902E-2</v>
      </c>
      <c r="J41" s="26">
        <v>4.9788661370826298E-2</v>
      </c>
    </row>
    <row r="42" spans="2:10" s="88" customFormat="1" ht="18" customHeight="1">
      <c r="B42" s="81" t="s">
        <v>94</v>
      </c>
      <c r="C42" s="25">
        <v>82475.362901870001</v>
      </c>
      <c r="D42" s="26">
        <v>1</v>
      </c>
      <c r="E42" s="25">
        <v>86242.651642729994</v>
      </c>
      <c r="F42" s="26">
        <v>1</v>
      </c>
      <c r="G42" s="25">
        <v>90430.385603269999</v>
      </c>
      <c r="H42" s="26">
        <v>1</v>
      </c>
      <c r="I42" s="26">
        <v>4.56777467635077E-2</v>
      </c>
      <c r="J42" s="26">
        <v>4.85575742486231E-2</v>
      </c>
    </row>
    <row r="43" spans="2:10" s="88" customFormat="1" ht="7.5" customHeight="1"/>
    <row r="44" spans="2:10" s="88" customFormat="1" ht="7.5" customHeight="1">
      <c r="B44" s="28" t="s">
        <v>70</v>
      </c>
    </row>
    <row r="45" spans="2:10" s="88" customFormat="1" ht="7.5" customHeight="1">
      <c r="B45" s="28" t="s">
        <v>71</v>
      </c>
    </row>
  </sheetData>
  <mergeCells count="3">
    <mergeCell ref="B1:J1"/>
    <mergeCell ref="B3:J3"/>
    <mergeCell ref="C6:J6"/>
  </mergeCells>
  <pageMargins left="0.31496062992125984" right="0.31496062992125984" top="0.55118110236220474" bottom="0.35433070866141736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workbookViewId="0"/>
  </sheetViews>
  <sheetFormatPr defaultRowHeight="12.75"/>
  <cols>
    <col min="1" max="1" width="3.7109375" customWidth="1"/>
    <col min="2" max="2" width="18.7109375" customWidth="1"/>
    <col min="3" max="3" width="9.7109375" customWidth="1"/>
    <col min="4" max="4" width="8.7109375" customWidth="1"/>
    <col min="5" max="5" width="9.7109375" customWidth="1"/>
    <col min="6" max="6" width="8.7109375" customWidth="1"/>
    <col min="7" max="7" width="9.7109375" customWidth="1"/>
    <col min="8" max="8" width="8.7109375" customWidth="1"/>
    <col min="9" max="10" width="10.7109375" customWidth="1"/>
    <col min="11" max="11" width="4.7109375" customWidth="1"/>
  </cols>
  <sheetData>
    <row r="1" spans="2:10" s="88" customFormat="1" ht="21" customHeight="1">
      <c r="B1" s="192" t="s">
        <v>264</v>
      </c>
      <c r="C1" s="192"/>
      <c r="D1" s="192"/>
      <c r="E1" s="192"/>
      <c r="F1" s="192"/>
      <c r="G1" s="192"/>
      <c r="H1" s="192"/>
      <c r="I1" s="192"/>
      <c r="J1" s="192"/>
    </row>
    <row r="2" spans="2:10" s="88" customFormat="1" ht="21" customHeight="1">
      <c r="B2" s="75"/>
      <c r="C2" s="75"/>
      <c r="D2" s="75"/>
      <c r="E2" s="75"/>
      <c r="F2" s="75"/>
      <c r="G2" s="75"/>
      <c r="H2" s="75"/>
      <c r="I2" s="75"/>
      <c r="J2" s="75"/>
    </row>
    <row r="3" spans="2:10" s="88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88" customFormat="1" ht="21" customHeight="1"/>
    <row r="5" spans="2:10" s="88" customFormat="1" ht="18" customHeight="1">
      <c r="B5" s="89"/>
      <c r="C5" s="204" t="s">
        <v>125</v>
      </c>
      <c r="D5" s="204"/>
      <c r="E5" s="204"/>
      <c r="F5" s="204"/>
      <c r="G5" s="204"/>
      <c r="H5" s="204"/>
      <c r="I5" s="204"/>
      <c r="J5" s="204"/>
    </row>
    <row r="6" spans="2:10" s="88" customFormat="1" ht="18" customHeight="1">
      <c r="B6" s="90" t="s">
        <v>126</v>
      </c>
      <c r="C6" s="22">
        <v>2015</v>
      </c>
      <c r="D6" s="23" t="s">
        <v>64</v>
      </c>
      <c r="E6" s="22">
        <v>2016</v>
      </c>
      <c r="F6" s="23" t="s">
        <v>64</v>
      </c>
      <c r="G6" s="22">
        <v>2017</v>
      </c>
      <c r="H6" s="23" t="s">
        <v>64</v>
      </c>
      <c r="I6" s="23" t="s">
        <v>65</v>
      </c>
      <c r="J6" s="23" t="s">
        <v>66</v>
      </c>
    </row>
    <row r="7" spans="2:10" s="88" customFormat="1" ht="18" customHeight="1">
      <c r="B7" s="24" t="s">
        <v>127</v>
      </c>
      <c r="C7" s="25">
        <v>169343</v>
      </c>
      <c r="D7" s="26">
        <v>6.530969103209E-2</v>
      </c>
      <c r="E7" s="25">
        <v>171293</v>
      </c>
      <c r="F7" s="26">
        <v>6.5094851216274605E-2</v>
      </c>
      <c r="G7" s="25">
        <v>184420</v>
      </c>
      <c r="H7" s="26">
        <v>6.5943252759465207E-2</v>
      </c>
      <c r="I7" s="26">
        <v>1.15150906739576E-2</v>
      </c>
      <c r="J7" s="26">
        <v>7.6634771998855794E-2</v>
      </c>
    </row>
    <row r="8" spans="2:10" s="88" customFormat="1" ht="18" customHeight="1">
      <c r="B8" s="24" t="s">
        <v>128</v>
      </c>
      <c r="C8" s="25">
        <v>33738</v>
      </c>
      <c r="D8" s="26">
        <v>1.3011570339728599E-2</v>
      </c>
      <c r="E8" s="25">
        <v>33884</v>
      </c>
      <c r="F8" s="26">
        <v>1.2876614564589601E-2</v>
      </c>
      <c r="G8" s="25">
        <v>36515</v>
      </c>
      <c r="H8" s="26">
        <v>1.30567068350063E-2</v>
      </c>
      <c r="I8" s="26">
        <v>4.3274645799988897E-3</v>
      </c>
      <c r="J8" s="26">
        <v>7.7647267146735893E-2</v>
      </c>
    </row>
    <row r="9" spans="2:10" s="88" customFormat="1" ht="18" customHeight="1">
      <c r="B9" s="24" t="s">
        <v>129</v>
      </c>
      <c r="C9" s="25">
        <v>168417</v>
      </c>
      <c r="D9" s="26">
        <v>6.4952565116665598E-2</v>
      </c>
      <c r="E9" s="25">
        <v>171274</v>
      </c>
      <c r="F9" s="26">
        <v>6.5087630826806797E-2</v>
      </c>
      <c r="G9" s="25">
        <v>187917</v>
      </c>
      <c r="H9" s="26">
        <v>6.7193678715976701E-2</v>
      </c>
      <c r="I9" s="26">
        <v>1.6963845692537002E-2</v>
      </c>
      <c r="J9" s="26">
        <v>9.7171783224540897E-2</v>
      </c>
    </row>
    <row r="10" spans="2:10" s="88" customFormat="1" ht="18" customHeight="1">
      <c r="B10" s="24" t="s">
        <v>130</v>
      </c>
      <c r="C10" s="25">
        <v>27351</v>
      </c>
      <c r="D10" s="26">
        <v>1.05483271196252E-2</v>
      </c>
      <c r="E10" s="25">
        <v>27414</v>
      </c>
      <c r="F10" s="26">
        <v>1.0417881940551901E-2</v>
      </c>
      <c r="G10" s="25">
        <v>28408</v>
      </c>
      <c r="H10" s="26">
        <v>1.0157878345032499E-2</v>
      </c>
      <c r="I10" s="26">
        <v>2.3033892727870602E-3</v>
      </c>
      <c r="J10" s="26">
        <v>3.6258845845188702E-2</v>
      </c>
    </row>
    <row r="11" spans="2:10" s="88" customFormat="1" ht="18" customHeight="1">
      <c r="B11" s="24" t="s">
        <v>131</v>
      </c>
      <c r="C11" s="25">
        <v>43168</v>
      </c>
      <c r="D11" s="26">
        <v>1.6648392566998699E-2</v>
      </c>
      <c r="E11" s="25">
        <v>42817</v>
      </c>
      <c r="F11" s="26">
        <v>1.6271337675954199E-2</v>
      </c>
      <c r="G11" s="25">
        <v>45009</v>
      </c>
      <c r="H11" s="26">
        <v>1.6093915320739401E-2</v>
      </c>
      <c r="I11" s="26">
        <v>-8.1310229799851398E-3</v>
      </c>
      <c r="J11" s="26">
        <v>5.1194618959758999E-2</v>
      </c>
    </row>
    <row r="12" spans="2:10" s="88" customFormat="1" ht="18" customHeight="1">
      <c r="B12" s="24" t="s">
        <v>132</v>
      </c>
      <c r="C12" s="25">
        <v>107684</v>
      </c>
      <c r="D12" s="26">
        <v>4.1529964445531198E-2</v>
      </c>
      <c r="E12" s="25">
        <v>108026</v>
      </c>
      <c r="F12" s="26">
        <v>4.1052094349969197E-2</v>
      </c>
      <c r="G12" s="25">
        <v>114260</v>
      </c>
      <c r="H12" s="26">
        <v>4.0856067998571097E-2</v>
      </c>
      <c r="I12" s="26">
        <v>3.1759592882878401E-3</v>
      </c>
      <c r="J12" s="26">
        <v>5.7708329476237302E-2</v>
      </c>
    </row>
    <row r="13" spans="2:10" s="88" customFormat="1" ht="18" customHeight="1">
      <c r="B13" s="24" t="s">
        <v>133</v>
      </c>
      <c r="C13" s="25">
        <v>40296</v>
      </c>
      <c r="D13" s="26">
        <v>1.55407622979934E-2</v>
      </c>
      <c r="E13" s="25">
        <v>40294</v>
      </c>
      <c r="F13" s="26">
        <v>1.5312545958728999E-2</v>
      </c>
      <c r="G13" s="25">
        <v>42579</v>
      </c>
      <c r="H13" s="26">
        <v>1.52250176729491E-2</v>
      </c>
      <c r="I13" s="26">
        <v>-4.9632717887604399E-5</v>
      </c>
      <c r="J13" s="26">
        <v>5.6708194768451799E-2</v>
      </c>
    </row>
    <row r="14" spans="2:10" s="88" customFormat="1" ht="18" customHeight="1">
      <c r="B14" s="24" t="s">
        <v>134</v>
      </c>
      <c r="C14" s="25">
        <v>114159</v>
      </c>
      <c r="D14" s="26">
        <v>4.40271461975539E-2</v>
      </c>
      <c r="E14" s="25">
        <v>119207</v>
      </c>
      <c r="F14" s="26">
        <v>4.5301103541525001E-2</v>
      </c>
      <c r="G14" s="25">
        <v>129614</v>
      </c>
      <c r="H14" s="26">
        <v>4.6346213876831799E-2</v>
      </c>
      <c r="I14" s="26">
        <v>4.4219027847125503E-2</v>
      </c>
      <c r="J14" s="26">
        <v>8.7301920189250704E-2</v>
      </c>
    </row>
    <row r="15" spans="2:10" s="88" customFormat="1" ht="18" customHeight="1">
      <c r="B15" s="24" t="s">
        <v>135</v>
      </c>
      <c r="C15" s="25">
        <v>32639</v>
      </c>
      <c r="D15" s="26">
        <v>1.25877243558717E-2</v>
      </c>
      <c r="E15" s="25">
        <v>32547</v>
      </c>
      <c r="F15" s="26">
        <v>1.2368527158354899E-2</v>
      </c>
      <c r="G15" s="25">
        <v>34037</v>
      </c>
      <c r="H15" s="26">
        <v>1.21706457768893E-2</v>
      </c>
      <c r="I15" s="26">
        <v>-2.81871380863385E-3</v>
      </c>
      <c r="J15" s="26">
        <v>4.57799489968354E-2</v>
      </c>
    </row>
    <row r="16" spans="2:10" s="88" customFormat="1" ht="18" customHeight="1">
      <c r="B16" s="24" t="s">
        <v>136</v>
      </c>
      <c r="C16" s="25">
        <v>114294</v>
      </c>
      <c r="D16" s="26">
        <v>4.40792109908393E-2</v>
      </c>
      <c r="E16" s="25">
        <v>115665</v>
      </c>
      <c r="F16" s="26">
        <v>4.39550709365263E-2</v>
      </c>
      <c r="G16" s="25">
        <v>123542</v>
      </c>
      <c r="H16" s="26">
        <v>4.4175042470501302E-2</v>
      </c>
      <c r="I16" s="26">
        <v>1.1995380334925801E-2</v>
      </c>
      <c r="J16" s="26">
        <v>6.8101845847922796E-2</v>
      </c>
    </row>
    <row r="17" spans="2:10" s="88" customFormat="1" ht="18" customHeight="1">
      <c r="B17" s="24" t="s">
        <v>137</v>
      </c>
      <c r="C17" s="25">
        <v>689878</v>
      </c>
      <c r="D17" s="26">
        <v>0.26606189231226701</v>
      </c>
      <c r="E17" s="25">
        <v>709775</v>
      </c>
      <c r="F17" s="26">
        <v>0.26972904918491297</v>
      </c>
      <c r="G17" s="25">
        <v>749642</v>
      </c>
      <c r="H17" s="26">
        <v>0.26805027591969999</v>
      </c>
      <c r="I17" s="26">
        <v>2.88413313658358E-2</v>
      </c>
      <c r="J17" s="26">
        <v>5.6168504103413001E-2</v>
      </c>
    </row>
    <row r="18" spans="2:10" s="88" customFormat="1" ht="18" customHeight="1">
      <c r="B18" s="24" t="s">
        <v>138</v>
      </c>
      <c r="C18" s="25">
        <v>26984</v>
      </c>
      <c r="D18" s="26">
        <v>1.0406788014915999E-2</v>
      </c>
      <c r="E18" s="25">
        <v>26927</v>
      </c>
      <c r="F18" s="26">
        <v>1.0232811957877E-2</v>
      </c>
      <c r="G18" s="25">
        <v>28128</v>
      </c>
      <c r="H18" s="26">
        <v>1.0057758451459901E-2</v>
      </c>
      <c r="I18" s="26">
        <v>-2.1123628817076899E-3</v>
      </c>
      <c r="J18" s="26">
        <v>4.4602072269469301E-2</v>
      </c>
    </row>
    <row r="19" spans="2:10" s="88" customFormat="1" ht="18" customHeight="1">
      <c r="B19" s="24" t="s">
        <v>139</v>
      </c>
      <c r="C19" s="25">
        <v>410928</v>
      </c>
      <c r="D19" s="26">
        <v>0.15848060277918</v>
      </c>
      <c r="E19" s="25">
        <v>416640</v>
      </c>
      <c r="F19" s="26">
        <v>0.15833174041407799</v>
      </c>
      <c r="G19" s="25">
        <v>443228</v>
      </c>
      <c r="H19" s="26">
        <v>0.15848550067277001</v>
      </c>
      <c r="I19" s="26">
        <v>1.39002452984465E-2</v>
      </c>
      <c r="J19" s="26">
        <v>6.3815284178187395E-2</v>
      </c>
    </row>
    <row r="20" spans="2:10" s="88" customFormat="1" ht="18" customHeight="1">
      <c r="B20" s="24" t="s">
        <v>140</v>
      </c>
      <c r="C20" s="25">
        <v>104588</v>
      </c>
      <c r="D20" s="26">
        <v>4.03359451861856E-2</v>
      </c>
      <c r="E20" s="25">
        <v>104495</v>
      </c>
      <c r="F20" s="26">
        <v>3.97102419704519E-2</v>
      </c>
      <c r="G20" s="25">
        <v>110389</v>
      </c>
      <c r="H20" s="26">
        <v>3.94719104699306E-2</v>
      </c>
      <c r="I20" s="26">
        <v>-8.8920335028874796E-4</v>
      </c>
      <c r="J20" s="26">
        <v>5.6404612660892799E-2</v>
      </c>
    </row>
    <row r="21" spans="2:10" s="88" customFormat="1" ht="18" customHeight="1">
      <c r="B21" s="24" t="s">
        <v>141</v>
      </c>
      <c r="C21" s="25">
        <v>237882</v>
      </c>
      <c r="D21" s="26">
        <v>9.1742793750527907E-2</v>
      </c>
      <c r="E21" s="25">
        <v>239436</v>
      </c>
      <c r="F21" s="26">
        <v>9.0990588032318506E-2</v>
      </c>
      <c r="G21" s="25">
        <v>251521</v>
      </c>
      <c r="H21" s="26">
        <v>8.9936627683079098E-2</v>
      </c>
      <c r="I21" s="26">
        <v>6.53265064191499E-3</v>
      </c>
      <c r="J21" s="26">
        <v>5.0472777694248197E-2</v>
      </c>
    </row>
    <row r="22" spans="2:10" s="88" customFormat="1" ht="18" customHeight="1">
      <c r="B22" s="24" t="s">
        <v>142</v>
      </c>
      <c r="C22" s="25">
        <v>52414</v>
      </c>
      <c r="D22" s="26">
        <v>2.02142524093465E-2</v>
      </c>
      <c r="E22" s="25">
        <v>52313</v>
      </c>
      <c r="F22" s="26">
        <v>1.9880012327865001E-2</v>
      </c>
      <c r="G22" s="25">
        <v>55926</v>
      </c>
      <c r="H22" s="26">
        <v>1.9997518456923599E-2</v>
      </c>
      <c r="I22" s="26">
        <v>-1.9269660777654399E-3</v>
      </c>
      <c r="J22" s="26">
        <v>6.9065050752202997E-2</v>
      </c>
    </row>
    <row r="23" spans="2:10" s="88" customFormat="1" ht="18" customHeight="1">
      <c r="B23" s="24" t="s">
        <v>143</v>
      </c>
      <c r="C23" s="25">
        <v>37879</v>
      </c>
      <c r="D23" s="26">
        <v>1.4608609665616799E-2</v>
      </c>
      <c r="E23" s="25">
        <v>37506</v>
      </c>
      <c r="F23" s="26">
        <v>1.4253048809452801E-2</v>
      </c>
      <c r="G23" s="25">
        <v>39172</v>
      </c>
      <c r="H23" s="26">
        <v>1.4006773110800201E-2</v>
      </c>
      <c r="I23" s="26">
        <v>-9.8471448559888097E-3</v>
      </c>
      <c r="J23" s="26">
        <v>4.4419559537140801E-2</v>
      </c>
    </row>
    <row r="24" spans="2:10" s="88" customFormat="1" ht="18" customHeight="1">
      <c r="B24" s="24" t="s">
        <v>144</v>
      </c>
      <c r="C24" s="25">
        <v>71380</v>
      </c>
      <c r="D24" s="26">
        <v>2.75287773682443E-2</v>
      </c>
      <c r="E24" s="25">
        <v>71565</v>
      </c>
      <c r="F24" s="26">
        <v>2.71961669612459E-2</v>
      </c>
      <c r="G24" s="25">
        <v>76025</v>
      </c>
      <c r="H24" s="26">
        <v>2.7184338960190499E-2</v>
      </c>
      <c r="I24" s="26">
        <v>2.59176239843084E-3</v>
      </c>
      <c r="J24" s="26">
        <v>6.2320966953119498E-2</v>
      </c>
    </row>
    <row r="25" spans="2:10" s="88" customFormat="1" ht="18" customHeight="1">
      <c r="B25" s="62" t="s">
        <v>104</v>
      </c>
      <c r="C25" s="25">
        <v>2483022</v>
      </c>
      <c r="D25" s="26">
        <v>0.95761501594918197</v>
      </c>
      <c r="E25" s="25">
        <v>2521078</v>
      </c>
      <c r="F25" s="26">
        <v>0.95806131782748405</v>
      </c>
      <c r="G25" s="25">
        <v>2680332</v>
      </c>
      <c r="H25" s="26">
        <v>0.95840912349681595</v>
      </c>
      <c r="I25" s="26">
        <v>1.53264852264701E-2</v>
      </c>
      <c r="J25" s="26">
        <v>6.3169009447545901E-2</v>
      </c>
    </row>
    <row r="26" spans="2:10" s="88" customFormat="1" ht="18" customHeight="1">
      <c r="B26" s="89"/>
      <c r="C26" s="89"/>
      <c r="D26" s="89"/>
      <c r="E26" s="89"/>
      <c r="F26" s="89"/>
      <c r="G26" s="89"/>
      <c r="H26" s="89"/>
      <c r="I26" s="89"/>
      <c r="J26" s="89"/>
    </row>
    <row r="27" spans="2:10" s="88" customFormat="1" ht="18" customHeight="1">
      <c r="B27" s="90" t="s">
        <v>145</v>
      </c>
      <c r="C27" s="22">
        <v>2015</v>
      </c>
      <c r="D27" s="23" t="s">
        <v>64</v>
      </c>
      <c r="E27" s="22">
        <v>2016</v>
      </c>
      <c r="F27" s="23" t="s">
        <v>64</v>
      </c>
      <c r="G27" s="22">
        <v>2017</v>
      </c>
      <c r="H27" s="23" t="s">
        <v>64</v>
      </c>
      <c r="I27" s="23" t="s">
        <v>65</v>
      </c>
      <c r="J27" s="23" t="s">
        <v>66</v>
      </c>
    </row>
    <row r="28" spans="2:10" s="88" customFormat="1" ht="18" customHeight="1">
      <c r="B28" s="24" t="s">
        <v>146</v>
      </c>
      <c r="C28" s="25">
        <v>16235</v>
      </c>
      <c r="D28" s="26">
        <v>6.2612734739905503E-3</v>
      </c>
      <c r="E28" s="25">
        <v>16204</v>
      </c>
      <c r="F28" s="26">
        <v>6.1578521545452196E-3</v>
      </c>
      <c r="G28" s="25">
        <v>16987</v>
      </c>
      <c r="H28" s="26">
        <v>6.07405940041771E-3</v>
      </c>
      <c r="I28" s="26">
        <v>-1.9094548814290199E-3</v>
      </c>
      <c r="J28" s="26">
        <v>4.8321402122932601E-2</v>
      </c>
    </row>
    <row r="29" spans="2:10" s="88" customFormat="1" ht="18" customHeight="1">
      <c r="B29" s="24" t="s">
        <v>147</v>
      </c>
      <c r="C29" s="25">
        <v>7726</v>
      </c>
      <c r="D29" s="26">
        <v>2.9796488364675698E-3</v>
      </c>
      <c r="E29" s="25">
        <v>7957</v>
      </c>
      <c r="F29" s="26">
        <v>3.0238231050182798E-3</v>
      </c>
      <c r="G29" s="25">
        <v>8410</v>
      </c>
      <c r="H29" s="26">
        <v>3.0071725176613298E-3</v>
      </c>
      <c r="I29" s="26">
        <v>2.9899042195185001E-2</v>
      </c>
      <c r="J29" s="26">
        <v>5.69310041472917E-2</v>
      </c>
    </row>
    <row r="30" spans="2:10" s="88" customFormat="1" ht="18" customHeight="1">
      <c r="B30" s="24" t="s">
        <v>148</v>
      </c>
      <c r="C30" s="25">
        <v>27775</v>
      </c>
      <c r="D30" s="26">
        <v>1.0711849137055E-2</v>
      </c>
      <c r="E30" s="25">
        <v>28554</v>
      </c>
      <c r="F30" s="26">
        <v>1.0851105308620299E-2</v>
      </c>
      <c r="G30" s="25">
        <v>30274</v>
      </c>
      <c r="H30" s="26">
        <v>1.0825105921483801E-2</v>
      </c>
      <c r="I30" s="26">
        <v>2.80468046804681E-2</v>
      </c>
      <c r="J30" s="26">
        <v>6.0236744414092498E-2</v>
      </c>
    </row>
    <row r="31" spans="2:10" s="88" customFormat="1" ht="18" customHeight="1">
      <c r="B31" s="62" t="s">
        <v>104</v>
      </c>
      <c r="C31" s="25">
        <v>51736</v>
      </c>
      <c r="D31" s="26">
        <v>1.9952771447513101E-2</v>
      </c>
      <c r="E31" s="25">
        <v>52715</v>
      </c>
      <c r="F31" s="26">
        <v>2.0032780568183799E-2</v>
      </c>
      <c r="G31" s="25">
        <v>55671</v>
      </c>
      <c r="H31" s="26">
        <v>1.9906337839562901E-2</v>
      </c>
      <c r="I31" s="26">
        <v>1.8922993660120499E-2</v>
      </c>
      <c r="J31" s="26">
        <v>5.6075120933320802E-2</v>
      </c>
    </row>
    <row r="32" spans="2:10" s="88" customFormat="1" ht="18" customHeight="1">
      <c r="B32" s="89"/>
      <c r="C32" s="89"/>
      <c r="D32" s="89"/>
      <c r="E32" s="89"/>
      <c r="F32" s="89"/>
      <c r="G32" s="89"/>
      <c r="H32" s="89"/>
      <c r="I32" s="89"/>
      <c r="J32" s="89"/>
    </row>
    <row r="33" spans="2:10" s="88" customFormat="1" ht="18" customHeight="1">
      <c r="B33" s="90" t="s">
        <v>149</v>
      </c>
      <c r="C33" s="22">
        <v>2015</v>
      </c>
      <c r="D33" s="23" t="s">
        <v>64</v>
      </c>
      <c r="E33" s="22">
        <v>2016</v>
      </c>
      <c r="F33" s="23" t="s">
        <v>64</v>
      </c>
      <c r="G33" s="22">
        <v>2017</v>
      </c>
      <c r="H33" s="23" t="s">
        <v>64</v>
      </c>
      <c r="I33" s="23" t="s">
        <v>65</v>
      </c>
      <c r="J33" s="23" t="s">
        <v>66</v>
      </c>
    </row>
    <row r="34" spans="2:10" s="88" customFormat="1" ht="18" customHeight="1">
      <c r="B34" s="24" t="s">
        <v>150</v>
      </c>
      <c r="C34" s="25">
        <v>58165</v>
      </c>
      <c r="D34" s="26">
        <v>2.2432212603305201E-2</v>
      </c>
      <c r="E34" s="25">
        <v>57644</v>
      </c>
      <c r="F34" s="26">
        <v>2.1905901604332499E-2</v>
      </c>
      <c r="G34" s="25">
        <v>60644</v>
      </c>
      <c r="H34" s="26">
        <v>2.1684538663621099E-2</v>
      </c>
      <c r="I34" s="26">
        <v>-8.9572767127997794E-3</v>
      </c>
      <c r="J34" s="26">
        <v>5.20435778224968E-2</v>
      </c>
    </row>
    <row r="35" spans="2:10" s="88" customFormat="1" ht="18" customHeight="1">
      <c r="B35" s="62" t="s">
        <v>104</v>
      </c>
      <c r="C35" s="25">
        <v>58165</v>
      </c>
      <c r="D35" s="26">
        <v>2.2432212603305201E-2</v>
      </c>
      <c r="E35" s="25">
        <v>57644</v>
      </c>
      <c r="F35" s="26">
        <v>2.1905901604332499E-2</v>
      </c>
      <c r="G35" s="25">
        <v>60644</v>
      </c>
      <c r="H35" s="26">
        <v>2.1684538663621099E-2</v>
      </c>
      <c r="I35" s="26">
        <v>-8.9572767127997794E-3</v>
      </c>
      <c r="J35" s="26">
        <v>5.20435778224968E-2</v>
      </c>
    </row>
    <row r="36" spans="2:10" s="88" customFormat="1" ht="18" customHeight="1">
      <c r="B36" s="89"/>
      <c r="C36" s="89"/>
      <c r="D36" s="89"/>
      <c r="E36" s="89"/>
      <c r="F36" s="89"/>
      <c r="G36" s="89"/>
      <c r="H36" s="89"/>
      <c r="I36" s="89"/>
      <c r="J36" s="89"/>
    </row>
    <row r="37" spans="2:10" s="88" customFormat="1" ht="18" customHeight="1">
      <c r="B37" s="90" t="s">
        <v>151</v>
      </c>
      <c r="C37" s="22">
        <v>2015</v>
      </c>
      <c r="D37" s="23" t="s">
        <v>64</v>
      </c>
      <c r="E37" s="22">
        <v>2016</v>
      </c>
      <c r="F37" s="23" t="s">
        <v>64</v>
      </c>
      <c r="G37" s="22">
        <v>2017</v>
      </c>
      <c r="H37" s="23" t="s">
        <v>64</v>
      </c>
      <c r="I37" s="23" t="s">
        <v>65</v>
      </c>
      <c r="J37" s="23" t="s">
        <v>66</v>
      </c>
    </row>
    <row r="38" spans="2:10" s="88" customFormat="1" ht="18" customHeight="1">
      <c r="B38" s="24" t="s">
        <v>126</v>
      </c>
      <c r="C38" s="25">
        <v>2483022</v>
      </c>
      <c r="D38" s="26">
        <v>0.95761501594918197</v>
      </c>
      <c r="E38" s="25">
        <v>2521078</v>
      </c>
      <c r="F38" s="26">
        <v>0.95806131782748405</v>
      </c>
      <c r="G38" s="25">
        <v>2680332</v>
      </c>
      <c r="H38" s="26">
        <v>0.95840912349681595</v>
      </c>
      <c r="I38" s="26">
        <v>1.53264852264701E-2</v>
      </c>
      <c r="J38" s="26">
        <v>6.3169009447545901E-2</v>
      </c>
    </row>
    <row r="39" spans="2:10" s="88" customFormat="1" ht="18" customHeight="1">
      <c r="B39" s="24" t="s">
        <v>145</v>
      </c>
      <c r="C39" s="25">
        <v>51736</v>
      </c>
      <c r="D39" s="26">
        <v>1.9952771447513101E-2</v>
      </c>
      <c r="E39" s="25">
        <v>52715</v>
      </c>
      <c r="F39" s="26">
        <v>2.0032780568183799E-2</v>
      </c>
      <c r="G39" s="25">
        <v>55671</v>
      </c>
      <c r="H39" s="26">
        <v>1.9906337839562901E-2</v>
      </c>
      <c r="I39" s="26">
        <v>1.8922993660120499E-2</v>
      </c>
      <c r="J39" s="26">
        <v>5.6075120933320802E-2</v>
      </c>
    </row>
    <row r="40" spans="2:10" s="88" customFormat="1" ht="18" customHeight="1">
      <c r="B40" s="24" t="s">
        <v>149</v>
      </c>
      <c r="C40" s="25">
        <v>58165</v>
      </c>
      <c r="D40" s="26">
        <v>2.2432212603305201E-2</v>
      </c>
      <c r="E40" s="25">
        <v>57644</v>
      </c>
      <c r="F40" s="26">
        <v>2.1905901604332499E-2</v>
      </c>
      <c r="G40" s="25">
        <v>60644</v>
      </c>
      <c r="H40" s="26">
        <v>2.1684538663621099E-2</v>
      </c>
      <c r="I40" s="26">
        <v>-8.9572767127997794E-3</v>
      </c>
      <c r="J40" s="26">
        <v>5.20435778224968E-2</v>
      </c>
    </row>
    <row r="41" spans="2:10" s="88" customFormat="1" ht="18" customHeight="1">
      <c r="B41" s="62" t="s">
        <v>104</v>
      </c>
      <c r="C41" s="25">
        <v>2592923</v>
      </c>
      <c r="D41" s="26">
        <v>1</v>
      </c>
      <c r="E41" s="25">
        <v>2631437</v>
      </c>
      <c r="F41" s="26">
        <v>1</v>
      </c>
      <c r="G41" s="25">
        <v>2796647</v>
      </c>
      <c r="H41" s="26">
        <v>1</v>
      </c>
      <c r="I41" s="26">
        <v>1.4853507026626E-2</v>
      </c>
      <c r="J41" s="26">
        <v>6.2783186525081205E-2</v>
      </c>
    </row>
    <row r="42" spans="2:10" s="88" customFormat="1" ht="7.5" customHeight="1"/>
    <row r="43" spans="2:10" s="88" customFormat="1" ht="7.5" customHeight="1">
      <c r="B43" s="28" t="s">
        <v>70</v>
      </c>
    </row>
    <row r="44" spans="2:10" s="88" customFormat="1" ht="7.5" customHeight="1">
      <c r="B44" s="28" t="s">
        <v>71</v>
      </c>
    </row>
  </sheetData>
  <mergeCells count="3">
    <mergeCell ref="B1:J1"/>
    <mergeCell ref="B3:J3"/>
    <mergeCell ref="C5:J5"/>
  </mergeCells>
  <pageMargins left="0.31496062992125984" right="0.31496062992125984" top="0.55118110236220474" bottom="0.35433070866141736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showGridLines="0" workbookViewId="0"/>
  </sheetViews>
  <sheetFormatPr defaultRowHeight="12.75"/>
  <cols>
    <col min="1" max="1" width="3.7109375" customWidth="1"/>
    <col min="2" max="2" width="18.7109375" customWidth="1"/>
    <col min="3" max="3" width="9.7109375" customWidth="1"/>
    <col min="4" max="4" width="8.7109375" customWidth="1"/>
    <col min="5" max="5" width="9.7109375" customWidth="1"/>
    <col min="6" max="6" width="8.7109375" customWidth="1"/>
    <col min="7" max="7" width="9.7109375" customWidth="1"/>
    <col min="8" max="8" width="8.7109375" customWidth="1"/>
    <col min="9" max="10" width="10.7109375" customWidth="1"/>
    <col min="11" max="11" width="4.7109375" customWidth="1"/>
  </cols>
  <sheetData>
    <row r="1" spans="2:10" s="88" customFormat="1" ht="21" customHeight="1">
      <c r="B1" s="192" t="s">
        <v>265</v>
      </c>
      <c r="C1" s="192"/>
      <c r="D1" s="192"/>
      <c r="E1" s="192"/>
      <c r="F1" s="192"/>
      <c r="G1" s="192"/>
      <c r="H1" s="192"/>
      <c r="I1" s="192"/>
      <c r="J1" s="192"/>
    </row>
    <row r="2" spans="2:10" s="88" customFormat="1" ht="21" customHeight="1">
      <c r="D2" s="21"/>
      <c r="E2" s="21"/>
      <c r="F2" s="21"/>
      <c r="G2" s="21"/>
    </row>
    <row r="3" spans="2:10" s="88" customFormat="1" ht="21" customHeight="1">
      <c r="B3" s="194" t="s">
        <v>73</v>
      </c>
      <c r="C3" s="194"/>
      <c r="D3" s="194"/>
      <c r="E3" s="194"/>
      <c r="F3" s="194"/>
      <c r="G3" s="194"/>
      <c r="H3" s="194"/>
      <c r="I3" s="194"/>
      <c r="J3" s="194"/>
    </row>
    <row r="4" spans="2:10" s="88" customFormat="1" ht="21" customHeight="1">
      <c r="I4" s="67" t="s">
        <v>74</v>
      </c>
    </row>
    <row r="5" spans="2:10" s="88" customFormat="1" ht="3" customHeight="1"/>
    <row r="6" spans="2:10" s="88" customFormat="1" ht="18" customHeight="1">
      <c r="B6" s="89"/>
      <c r="C6" s="204" t="s">
        <v>125</v>
      </c>
      <c r="D6" s="204"/>
      <c r="E6" s="204"/>
      <c r="F6" s="204"/>
      <c r="G6" s="204"/>
      <c r="H6" s="204"/>
      <c r="I6" s="204"/>
      <c r="J6" s="204"/>
    </row>
    <row r="7" spans="2:10" s="88" customFormat="1" ht="18" customHeight="1">
      <c r="B7" s="90" t="s">
        <v>126</v>
      </c>
      <c r="C7" s="22">
        <v>2015</v>
      </c>
      <c r="D7" s="23" t="s">
        <v>64</v>
      </c>
      <c r="E7" s="22">
        <v>2016</v>
      </c>
      <c r="F7" s="23" t="s">
        <v>64</v>
      </c>
      <c r="G7" s="22">
        <v>2017</v>
      </c>
      <c r="H7" s="23" t="s">
        <v>64</v>
      </c>
      <c r="I7" s="23" t="s">
        <v>65</v>
      </c>
      <c r="J7" s="23" t="s">
        <v>66</v>
      </c>
    </row>
    <row r="8" spans="2:10" s="88" customFormat="1" ht="18" customHeight="1">
      <c r="B8" s="24" t="s">
        <v>127</v>
      </c>
      <c r="C8" s="25">
        <v>519.64859858</v>
      </c>
      <c r="D8" s="26">
        <v>5.1511805322248298E-2</v>
      </c>
      <c r="E8" s="25">
        <v>554.42239352000001</v>
      </c>
      <c r="F8" s="26">
        <v>5.1568851638563097E-2</v>
      </c>
      <c r="G8" s="25">
        <v>594.16222109</v>
      </c>
      <c r="H8" s="26">
        <v>5.1546872075796703E-2</v>
      </c>
      <c r="I8" s="26">
        <v>6.6917903820049598E-2</v>
      </c>
      <c r="J8" s="26">
        <v>7.1677890421585996E-2</v>
      </c>
    </row>
    <row r="9" spans="2:10" s="88" customFormat="1" ht="18" customHeight="1">
      <c r="B9" s="24" t="s">
        <v>128</v>
      </c>
      <c r="C9" s="25">
        <v>96.747800159999997</v>
      </c>
      <c r="D9" s="26">
        <v>9.5904306502819607E-3</v>
      </c>
      <c r="E9" s="25">
        <v>106.057159</v>
      </c>
      <c r="F9" s="26">
        <v>9.8647636920913793E-3</v>
      </c>
      <c r="G9" s="25">
        <v>110.96308352</v>
      </c>
      <c r="H9" s="26">
        <v>9.6266636758700792E-3</v>
      </c>
      <c r="I9" s="26">
        <v>9.6222951060430703E-2</v>
      </c>
      <c r="J9" s="26">
        <v>4.6257363163952001E-2</v>
      </c>
    </row>
    <row r="10" spans="2:10" s="88" customFormat="1" ht="18" customHeight="1">
      <c r="B10" s="24" t="s">
        <v>129</v>
      </c>
      <c r="C10" s="25">
        <v>503.97378479999998</v>
      </c>
      <c r="D10" s="26">
        <v>4.9957989997614902E-2</v>
      </c>
      <c r="E10" s="25">
        <v>542.41028097000003</v>
      </c>
      <c r="F10" s="26">
        <v>5.0451561180607701E-2</v>
      </c>
      <c r="G10" s="25">
        <v>589.68336892000002</v>
      </c>
      <c r="H10" s="26">
        <v>5.1158306778881897E-2</v>
      </c>
      <c r="I10" s="26">
        <v>7.6266856192239094E-2</v>
      </c>
      <c r="J10" s="26">
        <v>8.7153746174318203E-2</v>
      </c>
    </row>
    <row r="11" spans="2:10" s="88" customFormat="1" ht="18" customHeight="1">
      <c r="B11" s="24" t="s">
        <v>130</v>
      </c>
      <c r="C11" s="25">
        <v>81.130251439999995</v>
      </c>
      <c r="D11" s="26">
        <v>8.0422919052266992E-3</v>
      </c>
      <c r="E11" s="25">
        <v>84.8502814</v>
      </c>
      <c r="F11" s="26">
        <v>7.8922345564475908E-3</v>
      </c>
      <c r="G11" s="25">
        <v>87.636629529999993</v>
      </c>
      <c r="H11" s="26">
        <v>7.6029642599114997E-3</v>
      </c>
      <c r="I11" s="26">
        <v>4.5852562933952797E-2</v>
      </c>
      <c r="J11" s="26">
        <v>3.2838407651998497E-2</v>
      </c>
    </row>
    <row r="12" spans="2:10" s="88" customFormat="1" ht="18" customHeight="1">
      <c r="B12" s="24" t="s">
        <v>131</v>
      </c>
      <c r="C12" s="25">
        <v>121.47904237</v>
      </c>
      <c r="D12" s="26">
        <v>1.20419929898709E-2</v>
      </c>
      <c r="E12" s="25">
        <v>127.65948933</v>
      </c>
      <c r="F12" s="26">
        <v>1.18740753303934E-2</v>
      </c>
      <c r="G12" s="25">
        <v>133.24904330000001</v>
      </c>
      <c r="H12" s="26">
        <v>1.1560094441223299E-2</v>
      </c>
      <c r="I12" s="26">
        <v>5.0876651967469697E-2</v>
      </c>
      <c r="J12" s="26">
        <v>4.3784868632452498E-2</v>
      </c>
    </row>
    <row r="13" spans="2:10" s="88" customFormat="1" ht="18" customHeight="1">
      <c r="B13" s="24" t="s">
        <v>132</v>
      </c>
      <c r="C13" s="25">
        <v>417.94599987999999</v>
      </c>
      <c r="D13" s="26">
        <v>4.1430214648633397E-2</v>
      </c>
      <c r="E13" s="25">
        <v>439.02201030999998</v>
      </c>
      <c r="F13" s="26">
        <v>4.0835040540121E-2</v>
      </c>
      <c r="G13" s="25">
        <v>462.91845726000003</v>
      </c>
      <c r="H13" s="26">
        <v>4.0160746763958102E-2</v>
      </c>
      <c r="I13" s="26">
        <v>5.0427592167531898E-2</v>
      </c>
      <c r="J13" s="26">
        <v>5.44310908993524E-2</v>
      </c>
    </row>
    <row r="14" spans="2:10" s="88" customFormat="1" ht="18" customHeight="1">
      <c r="B14" s="24" t="s">
        <v>133</v>
      </c>
      <c r="C14" s="25">
        <v>123.00773742</v>
      </c>
      <c r="D14" s="26">
        <v>1.21935297053126E-2</v>
      </c>
      <c r="E14" s="25">
        <v>131.28948341</v>
      </c>
      <c r="F14" s="26">
        <v>1.22117143369492E-2</v>
      </c>
      <c r="G14" s="25">
        <v>138.67011073</v>
      </c>
      <c r="H14" s="26">
        <v>1.2030402144085701E-2</v>
      </c>
      <c r="I14" s="26">
        <v>6.7327032946900206E-2</v>
      </c>
      <c r="J14" s="26">
        <v>5.6216439643922402E-2</v>
      </c>
    </row>
    <row r="15" spans="2:10" s="88" customFormat="1" ht="18" customHeight="1">
      <c r="B15" s="24" t="s">
        <v>134</v>
      </c>
      <c r="C15" s="25">
        <v>350.75997705999998</v>
      </c>
      <c r="D15" s="26">
        <v>3.4770188359065403E-2</v>
      </c>
      <c r="E15" s="25">
        <v>392.87458745999999</v>
      </c>
      <c r="F15" s="26">
        <v>3.6542700204903598E-2</v>
      </c>
      <c r="G15" s="25">
        <v>434.37700599999999</v>
      </c>
      <c r="H15" s="26">
        <v>3.7684617375829399E-2</v>
      </c>
      <c r="I15" s="26">
        <v>0.12006674978427199</v>
      </c>
      <c r="J15" s="26">
        <v>0.10563782913097</v>
      </c>
    </row>
    <row r="16" spans="2:10" s="88" customFormat="1" ht="18" customHeight="1">
      <c r="B16" s="24" t="s">
        <v>135</v>
      </c>
      <c r="C16" s="25">
        <v>88.280330379999995</v>
      </c>
      <c r="D16" s="26">
        <v>8.7510660179683595E-3</v>
      </c>
      <c r="E16" s="25">
        <v>92.585467469999998</v>
      </c>
      <c r="F16" s="26">
        <v>8.6117124626482206E-3</v>
      </c>
      <c r="G16" s="25">
        <v>96.75765269</v>
      </c>
      <c r="H16" s="26">
        <v>8.3942636682892008E-3</v>
      </c>
      <c r="I16" s="26">
        <v>4.8766662646919E-2</v>
      </c>
      <c r="J16" s="26">
        <v>4.5063068038749203E-2</v>
      </c>
    </row>
    <row r="17" spans="2:10" s="88" customFormat="1" ht="18" customHeight="1">
      <c r="B17" s="24" t="s">
        <v>136</v>
      </c>
      <c r="C17" s="25">
        <v>324.13206186999997</v>
      </c>
      <c r="D17" s="26">
        <v>3.2130612331817798E-2</v>
      </c>
      <c r="E17" s="25">
        <v>350.30992452999999</v>
      </c>
      <c r="F17" s="26">
        <v>3.2583605454515503E-2</v>
      </c>
      <c r="G17" s="25">
        <v>383.24805266999999</v>
      </c>
      <c r="H17" s="26">
        <v>3.3248896754218701E-2</v>
      </c>
      <c r="I17" s="26">
        <v>8.0762953559648604E-2</v>
      </c>
      <c r="J17" s="26">
        <v>9.4025677931312002E-2</v>
      </c>
    </row>
    <row r="18" spans="2:10" s="88" customFormat="1" ht="18" customHeight="1">
      <c r="B18" s="24" t="s">
        <v>137</v>
      </c>
      <c r="C18" s="25">
        <v>3747.1517230600002</v>
      </c>
      <c r="D18" s="26">
        <v>0.37144822597164801</v>
      </c>
      <c r="E18" s="25">
        <v>3997.0851406400002</v>
      </c>
      <c r="F18" s="26">
        <v>0.37178348676663497</v>
      </c>
      <c r="G18" s="25">
        <v>4297.1693590300001</v>
      </c>
      <c r="H18" s="26">
        <v>0.372803304174401</v>
      </c>
      <c r="I18" s="26">
        <v>6.6699572382379793E-2</v>
      </c>
      <c r="J18" s="26">
        <v>7.5075763420428696E-2</v>
      </c>
    </row>
    <row r="19" spans="2:10" s="88" customFormat="1" ht="18" customHeight="1">
      <c r="B19" s="24" t="s">
        <v>138</v>
      </c>
      <c r="C19" s="25">
        <v>74.664304549999997</v>
      </c>
      <c r="D19" s="26">
        <v>7.4013345383987404E-3</v>
      </c>
      <c r="E19" s="25">
        <v>79.161542900000001</v>
      </c>
      <c r="F19" s="26">
        <v>7.3631042126053401E-3</v>
      </c>
      <c r="G19" s="25">
        <v>81.21195788</v>
      </c>
      <c r="H19" s="26">
        <v>7.0455883179271501E-3</v>
      </c>
      <c r="I19" s="26">
        <v>6.0232776252383803E-2</v>
      </c>
      <c r="J19" s="26">
        <v>2.5901655082571501E-2</v>
      </c>
    </row>
    <row r="20" spans="2:10" s="88" customFormat="1" ht="18" customHeight="1">
      <c r="B20" s="24" t="s">
        <v>139</v>
      </c>
      <c r="C20" s="25">
        <v>1645.71367345</v>
      </c>
      <c r="D20" s="26">
        <v>0.16313655534638699</v>
      </c>
      <c r="E20" s="25">
        <v>1746.40854169</v>
      </c>
      <c r="F20" s="26">
        <v>0.16243983655664199</v>
      </c>
      <c r="G20" s="25">
        <v>1885.2276916799999</v>
      </c>
      <c r="H20" s="26">
        <v>0.16355397096520999</v>
      </c>
      <c r="I20" s="26">
        <v>6.1186140617588702E-2</v>
      </c>
      <c r="J20" s="26">
        <v>7.9488359496721506E-2</v>
      </c>
    </row>
    <row r="21" spans="2:10" s="88" customFormat="1" ht="18" customHeight="1">
      <c r="B21" s="24" t="s">
        <v>140</v>
      </c>
      <c r="C21" s="25">
        <v>313.01317836999999</v>
      </c>
      <c r="D21" s="26">
        <v>3.1028417956969302E-2</v>
      </c>
      <c r="E21" s="25">
        <v>325.61027825999997</v>
      </c>
      <c r="F21" s="26">
        <v>3.0286201148863701E-2</v>
      </c>
      <c r="G21" s="25">
        <v>342.04305672999999</v>
      </c>
      <c r="H21" s="26">
        <v>2.9674134544150198E-2</v>
      </c>
      <c r="I21" s="26">
        <v>4.0244631090610203E-2</v>
      </c>
      <c r="J21" s="26">
        <v>5.0467628226644697E-2</v>
      </c>
    </row>
    <row r="22" spans="2:10" s="88" customFormat="1" ht="18" customHeight="1">
      <c r="B22" s="24" t="s">
        <v>141</v>
      </c>
      <c r="C22" s="25">
        <v>877.13993889999995</v>
      </c>
      <c r="D22" s="26">
        <v>8.6949261282438697E-2</v>
      </c>
      <c r="E22" s="25">
        <v>936.28713123</v>
      </c>
      <c r="F22" s="26">
        <v>8.7087485508923604E-2</v>
      </c>
      <c r="G22" s="25">
        <v>1001.36078601</v>
      </c>
      <c r="H22" s="26">
        <v>8.6873608765438703E-2</v>
      </c>
      <c r="I22" s="26">
        <v>6.7431876838460997E-2</v>
      </c>
      <c r="J22" s="26">
        <v>6.9501814784651297E-2</v>
      </c>
    </row>
    <row r="23" spans="2:10" s="88" customFormat="1" ht="18" customHeight="1">
      <c r="B23" s="24" t="s">
        <v>142</v>
      </c>
      <c r="C23" s="25">
        <v>139.97166788999999</v>
      </c>
      <c r="D23" s="26">
        <v>1.3875132785276001E-2</v>
      </c>
      <c r="E23" s="25">
        <v>145.17869865</v>
      </c>
      <c r="F23" s="26">
        <v>1.35036009715063E-2</v>
      </c>
      <c r="G23" s="25">
        <v>155.35975192999999</v>
      </c>
      <c r="H23" s="26">
        <v>1.3478321196140401E-2</v>
      </c>
      <c r="I23" s="26">
        <v>3.7200605225995401E-2</v>
      </c>
      <c r="J23" s="26">
        <v>7.0127734816970003E-2</v>
      </c>
    </row>
    <row r="24" spans="2:10" s="88" customFormat="1" ht="18" customHeight="1">
      <c r="B24" s="24" t="s">
        <v>143</v>
      </c>
      <c r="C24" s="25">
        <v>115.02111454999999</v>
      </c>
      <c r="D24" s="26">
        <v>1.1401830538633599E-2</v>
      </c>
      <c r="E24" s="25">
        <v>120.12840421</v>
      </c>
      <c r="F24" s="26">
        <v>1.11735815989535E-2</v>
      </c>
      <c r="G24" s="25">
        <v>125.16320007</v>
      </c>
      <c r="H24" s="26">
        <v>1.0858602640150599E-2</v>
      </c>
      <c r="I24" s="26">
        <v>4.4403061820269998E-2</v>
      </c>
      <c r="J24" s="26">
        <v>4.1911785086219198E-2</v>
      </c>
    </row>
    <row r="25" spans="2:10" s="88" customFormat="1" ht="18" customHeight="1">
      <c r="B25" s="24" t="s">
        <v>144</v>
      </c>
      <c r="C25" s="25">
        <v>207.31069922</v>
      </c>
      <c r="D25" s="26">
        <v>2.05503265256969E-2</v>
      </c>
      <c r="E25" s="25">
        <v>220.29188997</v>
      </c>
      <c r="F25" s="26">
        <v>2.0490153218588901E-2</v>
      </c>
      <c r="G25" s="25">
        <v>232.51306511000001</v>
      </c>
      <c r="H25" s="26">
        <v>2.0171799548596901E-2</v>
      </c>
      <c r="I25" s="26">
        <v>6.2617080540663395E-2</v>
      </c>
      <c r="J25" s="26">
        <v>5.5477190475166097E-2</v>
      </c>
    </row>
    <row r="26" spans="2:10" s="88" customFormat="1" ht="18" customHeight="1">
      <c r="B26" s="62" t="s">
        <v>104</v>
      </c>
      <c r="C26" s="25">
        <v>9747.0918839499991</v>
      </c>
      <c r="D26" s="26">
        <v>0.96621120687348805</v>
      </c>
      <c r="E26" s="25">
        <v>10391.63270495</v>
      </c>
      <c r="F26" s="26">
        <v>0.96656370937995895</v>
      </c>
      <c r="G26" s="25">
        <v>11151.714494149999</v>
      </c>
      <c r="H26" s="26">
        <v>0.96747315809008005</v>
      </c>
      <c r="I26" s="26">
        <v>6.6126474303718402E-2</v>
      </c>
      <c r="J26" s="26">
        <v>7.3143634959108403E-2</v>
      </c>
    </row>
    <row r="27" spans="2:10" s="88" customFormat="1" ht="18" customHeight="1">
      <c r="B27" s="89"/>
      <c r="C27" s="89"/>
      <c r="D27" s="89"/>
      <c r="E27" s="89"/>
      <c r="F27" s="89"/>
      <c r="G27" s="89"/>
      <c r="H27" s="89"/>
      <c r="I27" s="89"/>
      <c r="J27" s="89"/>
    </row>
    <row r="28" spans="2:10" s="88" customFormat="1" ht="18" customHeight="1">
      <c r="B28" s="90" t="s">
        <v>145</v>
      </c>
      <c r="C28" s="22">
        <v>2015</v>
      </c>
      <c r="D28" s="23" t="s">
        <v>64</v>
      </c>
      <c r="E28" s="22">
        <v>2016</v>
      </c>
      <c r="F28" s="23" t="s">
        <v>64</v>
      </c>
      <c r="G28" s="22">
        <v>2017</v>
      </c>
      <c r="H28" s="23" t="s">
        <v>64</v>
      </c>
      <c r="I28" s="23" t="s">
        <v>65</v>
      </c>
      <c r="J28" s="23" t="s">
        <v>66</v>
      </c>
    </row>
    <row r="29" spans="2:10" s="88" customFormat="1" ht="18" customHeight="1">
      <c r="B29" s="24" t="s">
        <v>146</v>
      </c>
      <c r="C29" s="25">
        <v>39.685164790000002</v>
      </c>
      <c r="D29" s="26">
        <v>3.9339170516960601E-3</v>
      </c>
      <c r="E29" s="25">
        <v>41.75786145</v>
      </c>
      <c r="F29" s="26">
        <v>3.8840511981972099E-3</v>
      </c>
      <c r="G29" s="25">
        <v>43.598499160000003</v>
      </c>
      <c r="H29" s="26">
        <v>3.7824119055809798E-3</v>
      </c>
      <c r="I29" s="26">
        <v>5.2228500775238801E-2</v>
      </c>
      <c r="J29" s="26">
        <v>4.4078830813784498E-2</v>
      </c>
    </row>
    <row r="30" spans="2:10" s="88" customFormat="1" ht="18" customHeight="1">
      <c r="B30" s="24" t="s">
        <v>147</v>
      </c>
      <c r="C30" s="25">
        <v>18.28089688</v>
      </c>
      <c r="D30" s="26">
        <v>1.81215152657375E-3</v>
      </c>
      <c r="E30" s="25">
        <v>20.363680930000001</v>
      </c>
      <c r="F30" s="26">
        <v>1.8941003339114301E-3</v>
      </c>
      <c r="G30" s="25">
        <v>20.92729228</v>
      </c>
      <c r="H30" s="26">
        <v>1.8155588150169E-3</v>
      </c>
      <c r="I30" s="26">
        <v>0.113932268404109</v>
      </c>
      <c r="J30" s="26">
        <v>2.7677282507883001E-2</v>
      </c>
    </row>
    <row r="31" spans="2:10" s="88" customFormat="1" ht="18" customHeight="1">
      <c r="B31" s="24" t="s">
        <v>148</v>
      </c>
      <c r="C31" s="25">
        <v>86.149453710000003</v>
      </c>
      <c r="D31" s="26">
        <v>8.5398361513032602E-3</v>
      </c>
      <c r="E31" s="25">
        <v>92.471362279999994</v>
      </c>
      <c r="F31" s="26">
        <v>8.6010991222004399E-3</v>
      </c>
      <c r="G31" s="25">
        <v>97.40343025</v>
      </c>
      <c r="H31" s="26">
        <v>8.4502884576365799E-3</v>
      </c>
      <c r="I31" s="26">
        <v>7.3383037242245E-2</v>
      </c>
      <c r="J31" s="26">
        <v>5.3336166445411302E-2</v>
      </c>
    </row>
    <row r="32" spans="2:10" s="88" customFormat="1" ht="18" customHeight="1">
      <c r="B32" s="62" t="s">
        <v>104</v>
      </c>
      <c r="C32" s="25">
        <v>144.11551538000001</v>
      </c>
      <c r="D32" s="26">
        <v>1.42859047295731E-2</v>
      </c>
      <c r="E32" s="25">
        <v>154.59290465999999</v>
      </c>
      <c r="F32" s="26">
        <v>1.43792506543091E-2</v>
      </c>
      <c r="G32" s="25">
        <v>161.92922168999999</v>
      </c>
      <c r="H32" s="26">
        <v>1.4048259178234501E-2</v>
      </c>
      <c r="I32" s="26">
        <v>7.2701327489781406E-2</v>
      </c>
      <c r="J32" s="26">
        <v>4.7455716328863598E-2</v>
      </c>
    </row>
    <row r="33" spans="2:10" s="88" customFormat="1" ht="18" customHeight="1">
      <c r="B33" s="89"/>
      <c r="C33" s="89"/>
      <c r="D33" s="89"/>
      <c r="E33" s="89"/>
      <c r="F33" s="89"/>
      <c r="G33" s="89"/>
      <c r="H33" s="89"/>
      <c r="I33" s="89"/>
      <c r="J33" s="89"/>
    </row>
    <row r="34" spans="2:10" s="88" customFormat="1" ht="18" customHeight="1">
      <c r="B34" s="90" t="s">
        <v>149</v>
      </c>
      <c r="C34" s="22">
        <v>2015</v>
      </c>
      <c r="D34" s="23" t="s">
        <v>64</v>
      </c>
      <c r="E34" s="22">
        <v>2016</v>
      </c>
      <c r="F34" s="23" t="s">
        <v>64</v>
      </c>
      <c r="G34" s="22">
        <v>2017</v>
      </c>
      <c r="H34" s="23" t="s">
        <v>64</v>
      </c>
      <c r="I34" s="23" t="s">
        <v>65</v>
      </c>
      <c r="J34" s="23" t="s">
        <v>66</v>
      </c>
    </row>
    <row r="35" spans="2:10" s="88" customFormat="1" ht="18" customHeight="1">
      <c r="B35" s="24" t="s">
        <v>150</v>
      </c>
      <c r="C35" s="25">
        <v>196.74419408</v>
      </c>
      <c r="D35" s="26">
        <v>1.95028883969392E-2</v>
      </c>
      <c r="E35" s="25">
        <v>204.88433183000001</v>
      </c>
      <c r="F35" s="26">
        <v>1.9057039965731899E-2</v>
      </c>
      <c r="G35" s="25">
        <v>212.99596496000001</v>
      </c>
      <c r="H35" s="26">
        <v>1.8478582731686202E-2</v>
      </c>
      <c r="I35" s="26">
        <v>4.1374220916984498E-2</v>
      </c>
      <c r="J35" s="26">
        <v>3.9591280882964403E-2</v>
      </c>
    </row>
    <row r="36" spans="2:10" s="88" customFormat="1" ht="18" customHeight="1">
      <c r="B36" s="62" t="s">
        <v>104</v>
      </c>
      <c r="C36" s="25">
        <v>196.74419408</v>
      </c>
      <c r="D36" s="26">
        <v>1.95028883969392E-2</v>
      </c>
      <c r="E36" s="25">
        <v>204.88433183000001</v>
      </c>
      <c r="F36" s="26">
        <v>1.9057039965731899E-2</v>
      </c>
      <c r="G36" s="25">
        <v>212.99596496000001</v>
      </c>
      <c r="H36" s="26">
        <v>1.8478582731686202E-2</v>
      </c>
      <c r="I36" s="26">
        <v>4.1374220916984498E-2</v>
      </c>
      <c r="J36" s="26">
        <v>3.9591280882964403E-2</v>
      </c>
    </row>
    <row r="37" spans="2:10" s="88" customFormat="1" ht="18" customHeight="1">
      <c r="B37" s="89"/>
      <c r="C37" s="89"/>
      <c r="D37" s="89"/>
      <c r="E37" s="89"/>
      <c r="F37" s="89"/>
      <c r="G37" s="89"/>
      <c r="H37" s="89"/>
      <c r="I37" s="89"/>
      <c r="J37" s="89"/>
    </row>
    <row r="38" spans="2:10" s="88" customFormat="1" ht="18" customHeight="1">
      <c r="B38" s="90" t="s">
        <v>151</v>
      </c>
      <c r="C38" s="22">
        <v>2015</v>
      </c>
      <c r="D38" s="23" t="s">
        <v>64</v>
      </c>
      <c r="E38" s="22">
        <v>2016</v>
      </c>
      <c r="F38" s="23" t="s">
        <v>64</v>
      </c>
      <c r="G38" s="22">
        <v>2017</v>
      </c>
      <c r="H38" s="23" t="s">
        <v>64</v>
      </c>
      <c r="I38" s="23" t="s">
        <v>65</v>
      </c>
      <c r="J38" s="23" t="s">
        <v>66</v>
      </c>
    </row>
    <row r="39" spans="2:10" s="88" customFormat="1" ht="18" customHeight="1">
      <c r="B39" s="24" t="s">
        <v>126</v>
      </c>
      <c r="C39" s="25">
        <v>9747.0918839499991</v>
      </c>
      <c r="D39" s="26">
        <v>0.96621120687348805</v>
      </c>
      <c r="E39" s="25">
        <v>10391.63270495</v>
      </c>
      <c r="F39" s="26">
        <v>0.96656370937995895</v>
      </c>
      <c r="G39" s="25">
        <v>11151.714494149999</v>
      </c>
      <c r="H39" s="26">
        <v>0.96747315809007906</v>
      </c>
      <c r="I39" s="26">
        <v>6.6126474303718402E-2</v>
      </c>
      <c r="J39" s="26">
        <v>7.3143634959108403E-2</v>
      </c>
    </row>
    <row r="40" spans="2:10" s="88" customFormat="1" ht="18" customHeight="1">
      <c r="B40" s="24" t="s">
        <v>145</v>
      </c>
      <c r="C40" s="25">
        <v>144.11551538000001</v>
      </c>
      <c r="D40" s="26">
        <v>1.42859047295731E-2</v>
      </c>
      <c r="E40" s="25">
        <v>154.59290465999999</v>
      </c>
      <c r="F40" s="26">
        <v>1.43792506543091E-2</v>
      </c>
      <c r="G40" s="25">
        <v>161.92922168999999</v>
      </c>
      <c r="H40" s="26">
        <v>1.4048259178234501E-2</v>
      </c>
      <c r="I40" s="26">
        <v>7.2701327489781406E-2</v>
      </c>
      <c r="J40" s="26">
        <v>4.7455716328863598E-2</v>
      </c>
    </row>
    <row r="41" spans="2:10" s="88" customFormat="1" ht="18" customHeight="1">
      <c r="B41" s="24" t="s">
        <v>149</v>
      </c>
      <c r="C41" s="25">
        <v>196.74419408</v>
      </c>
      <c r="D41" s="26">
        <v>1.95028883969392E-2</v>
      </c>
      <c r="E41" s="25">
        <v>204.88433183000001</v>
      </c>
      <c r="F41" s="26">
        <v>1.9057039965731899E-2</v>
      </c>
      <c r="G41" s="25">
        <v>212.99596496000001</v>
      </c>
      <c r="H41" s="26">
        <v>1.8478582731686202E-2</v>
      </c>
      <c r="I41" s="26">
        <v>4.1374220916984498E-2</v>
      </c>
      <c r="J41" s="26">
        <v>3.9591280882964403E-2</v>
      </c>
    </row>
    <row r="42" spans="2:10" s="88" customFormat="1" ht="18" customHeight="1">
      <c r="B42" s="62" t="s">
        <v>104</v>
      </c>
      <c r="C42" s="25">
        <v>10087.95159341</v>
      </c>
      <c r="D42" s="26">
        <v>1</v>
      </c>
      <c r="E42" s="25">
        <v>10751.10994144</v>
      </c>
      <c r="F42" s="26">
        <v>1</v>
      </c>
      <c r="G42" s="25">
        <v>11526.639680800001</v>
      </c>
      <c r="H42" s="26">
        <v>1</v>
      </c>
      <c r="I42" s="26">
        <v>6.5737661594570798E-2</v>
      </c>
      <c r="J42" s="26">
        <v>7.2134853385763295E-2</v>
      </c>
    </row>
    <row r="43" spans="2:10" s="88" customFormat="1" ht="7.5" customHeight="1"/>
    <row r="44" spans="2:10" s="88" customFormat="1" ht="7.5" customHeight="1">
      <c r="B44" s="28" t="s">
        <v>70</v>
      </c>
    </row>
    <row r="45" spans="2:10" s="88" customFormat="1" ht="7.5" customHeight="1">
      <c r="B45" s="28" t="s">
        <v>71</v>
      </c>
    </row>
  </sheetData>
  <mergeCells count="3">
    <mergeCell ref="B1:J1"/>
    <mergeCell ref="B3:J3"/>
    <mergeCell ref="C6:J6"/>
  </mergeCells>
  <pageMargins left="0.31496062992125984" right="0.31496062992125984" top="0.55118110236220474" bottom="0.35433070866141736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workbookViewId="0"/>
  </sheetViews>
  <sheetFormatPr defaultRowHeight="12.75"/>
  <cols>
    <col min="1" max="1" width="3.7109375" customWidth="1"/>
    <col min="2" max="2" width="18.7109375" customWidth="1"/>
    <col min="3" max="3" width="9.7109375" customWidth="1"/>
    <col min="4" max="4" width="8.7109375" customWidth="1"/>
    <col min="5" max="5" width="9.7109375" customWidth="1"/>
    <col min="6" max="6" width="8.7109375" customWidth="1"/>
    <col min="7" max="7" width="9.7109375" customWidth="1"/>
    <col min="8" max="8" width="8.7109375" customWidth="1"/>
    <col min="9" max="10" width="10.7109375" customWidth="1"/>
    <col min="11" max="11" width="4.7109375" customWidth="1"/>
  </cols>
  <sheetData>
    <row r="1" spans="2:10" s="88" customFormat="1" ht="21" customHeight="1">
      <c r="B1" s="192" t="s">
        <v>268</v>
      </c>
      <c r="C1" s="192"/>
      <c r="D1" s="192"/>
      <c r="E1" s="192"/>
      <c r="F1" s="192"/>
      <c r="G1" s="192"/>
      <c r="H1" s="192"/>
      <c r="I1" s="192"/>
      <c r="J1" s="192"/>
    </row>
    <row r="2" spans="2:10" s="88" customFormat="1" ht="21" customHeight="1">
      <c r="B2" s="75"/>
      <c r="C2" s="75"/>
      <c r="D2" s="75"/>
      <c r="E2" s="75"/>
      <c r="F2" s="75"/>
      <c r="G2" s="75"/>
      <c r="H2" s="75"/>
      <c r="I2" s="75"/>
      <c r="J2" s="75"/>
    </row>
    <row r="3" spans="2:10" s="88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88" customFormat="1" ht="21" customHeight="1"/>
    <row r="5" spans="2:10" s="88" customFormat="1" ht="18" customHeight="1">
      <c r="B5" s="89"/>
      <c r="C5" s="204" t="s">
        <v>125</v>
      </c>
      <c r="D5" s="204"/>
      <c r="E5" s="204"/>
      <c r="F5" s="204"/>
      <c r="G5" s="204"/>
      <c r="H5" s="204"/>
      <c r="I5" s="204"/>
      <c r="J5" s="204"/>
    </row>
    <row r="6" spans="2:10" s="88" customFormat="1" ht="18" customHeight="1">
      <c r="B6" s="90" t="s">
        <v>126</v>
      </c>
      <c r="C6" s="22">
        <v>2015</v>
      </c>
      <c r="D6" s="141" t="s">
        <v>64</v>
      </c>
      <c r="E6" s="22">
        <v>2016</v>
      </c>
      <c r="F6" s="141" t="s">
        <v>64</v>
      </c>
      <c r="G6" s="22">
        <v>2017</v>
      </c>
      <c r="H6" s="141" t="s">
        <v>64</v>
      </c>
      <c r="I6" s="141" t="s">
        <v>65</v>
      </c>
      <c r="J6" s="141" t="s">
        <v>66</v>
      </c>
    </row>
    <row r="7" spans="2:10" s="88" customFormat="1" ht="18" customHeight="1">
      <c r="B7" s="24" t="s">
        <v>127</v>
      </c>
      <c r="C7" s="25">
        <v>95696</v>
      </c>
      <c r="D7" s="26">
        <v>5.7889655406043038E-2</v>
      </c>
      <c r="E7" s="25">
        <v>97026</v>
      </c>
      <c r="F7" s="26">
        <v>5.8214610351624022E-2</v>
      </c>
      <c r="G7" s="25">
        <v>24893</v>
      </c>
      <c r="H7" s="26">
        <v>4.833582847411947E-2</v>
      </c>
      <c r="I7" s="26">
        <v>1.3898177562280555E-2</v>
      </c>
      <c r="J7" s="26">
        <v>-0.74343990270649107</v>
      </c>
    </row>
    <row r="8" spans="2:10" s="88" customFormat="1" ht="18" customHeight="1">
      <c r="B8" s="24" t="s">
        <v>128</v>
      </c>
      <c r="C8" s="25">
        <v>19256</v>
      </c>
      <c r="D8" s="26">
        <v>1.1648587239788129E-2</v>
      </c>
      <c r="E8" s="25">
        <v>19259</v>
      </c>
      <c r="F8" s="26">
        <v>1.1555203561539454E-2</v>
      </c>
      <c r="G8" s="25">
        <v>4841</v>
      </c>
      <c r="H8" s="26">
        <v>9.3999817476082565E-3</v>
      </c>
      <c r="I8" s="26">
        <v>1.5579559617781471E-4</v>
      </c>
      <c r="J8" s="26">
        <v>-0.74863700088270424</v>
      </c>
    </row>
    <row r="9" spans="2:10" s="88" customFormat="1" ht="18" customHeight="1">
      <c r="B9" s="24" t="s">
        <v>129</v>
      </c>
      <c r="C9" s="25">
        <v>91186</v>
      </c>
      <c r="D9" s="26">
        <v>5.5161408186919413E-2</v>
      </c>
      <c r="E9" s="25">
        <v>92914</v>
      </c>
      <c r="F9" s="26">
        <v>5.574745229331101E-2</v>
      </c>
      <c r="G9" s="25">
        <v>25474</v>
      </c>
      <c r="H9" s="26">
        <v>4.946398162333665E-2</v>
      </c>
      <c r="I9" s="26">
        <v>1.8950277454872457E-2</v>
      </c>
      <c r="J9" s="26">
        <v>-0.72583249025981011</v>
      </c>
    </row>
    <row r="10" spans="2:10" s="88" customFormat="1" ht="18" customHeight="1">
      <c r="B10" s="24" t="s">
        <v>130</v>
      </c>
      <c r="C10" s="25">
        <v>15788</v>
      </c>
      <c r="D10" s="26">
        <v>9.550680065526328E-3</v>
      </c>
      <c r="E10" s="25">
        <v>15589</v>
      </c>
      <c r="F10" s="26">
        <v>9.3532409949030875E-3</v>
      </c>
      <c r="G10" s="25">
        <v>4045</v>
      </c>
      <c r="H10" s="26">
        <v>7.8543536808666388E-3</v>
      </c>
      <c r="I10" s="26">
        <v>-1.260450975424373E-2</v>
      </c>
      <c r="J10" s="26">
        <v>-0.74052216306369878</v>
      </c>
    </row>
    <row r="11" spans="2:10" s="88" customFormat="1" ht="18" customHeight="1">
      <c r="B11" s="24" t="s">
        <v>131</v>
      </c>
      <c r="C11" s="25">
        <v>23833</v>
      </c>
      <c r="D11" s="26">
        <v>1.4417364960836647E-2</v>
      </c>
      <c r="E11" s="25">
        <v>23395</v>
      </c>
      <c r="F11" s="26">
        <v>1.4036761375056625E-2</v>
      </c>
      <c r="G11" s="25">
        <v>5769</v>
      </c>
      <c r="H11" s="26">
        <v>1.1201919996271853E-2</v>
      </c>
      <c r="I11" s="26">
        <v>-1.8377879410900851E-2</v>
      </c>
      <c r="J11" s="26">
        <v>-0.75340884804445396</v>
      </c>
    </row>
    <row r="12" spans="2:10" s="88" customFormat="1" ht="18" customHeight="1">
      <c r="B12" s="24" t="s">
        <v>132</v>
      </c>
      <c r="C12" s="25">
        <v>68634</v>
      </c>
      <c r="D12" s="26">
        <v>4.1518962225572206E-2</v>
      </c>
      <c r="E12" s="25">
        <v>68208</v>
      </c>
      <c r="F12" s="26">
        <v>4.0924104290227067E-2</v>
      </c>
      <c r="G12" s="25">
        <v>21472</v>
      </c>
      <c r="H12" s="26">
        <v>4.16931229259749E-2</v>
      </c>
      <c r="I12" s="26">
        <v>-6.2068362619110062E-3</v>
      </c>
      <c r="J12" s="26">
        <v>-0.68519821721792162</v>
      </c>
    </row>
    <row r="13" spans="2:10" s="88" customFormat="1" ht="18" customHeight="1">
      <c r="B13" s="24" t="s">
        <v>133</v>
      </c>
      <c r="C13" s="25">
        <v>24148</v>
      </c>
      <c r="D13" s="26">
        <v>1.4607918813170114E-2</v>
      </c>
      <c r="E13" s="25">
        <v>23926</v>
      </c>
      <c r="F13" s="26">
        <v>1.4355355958948698E-2</v>
      </c>
      <c r="G13" s="25">
        <v>6160</v>
      </c>
      <c r="H13" s="26">
        <v>1.1961141823025587E-2</v>
      </c>
      <c r="I13" s="26">
        <v>-9.1933079344045064E-3</v>
      </c>
      <c r="J13" s="26">
        <v>-0.74253949678174369</v>
      </c>
    </row>
    <row r="14" spans="2:10" s="88" customFormat="1" ht="18" customHeight="1">
      <c r="B14" s="24" t="s">
        <v>134</v>
      </c>
      <c r="C14" s="25">
        <v>66400</v>
      </c>
      <c r="D14" s="26">
        <v>4.016754220616596E-2</v>
      </c>
      <c r="E14" s="25">
        <v>68513</v>
      </c>
      <c r="F14" s="26">
        <v>4.1107101179279952E-2</v>
      </c>
      <c r="G14" s="25">
        <v>17774</v>
      </c>
      <c r="H14" s="26">
        <v>3.451255434455467E-2</v>
      </c>
      <c r="I14" s="26">
        <v>3.1822289156626507E-2</v>
      </c>
      <c r="J14" s="26">
        <v>-0.7405747814283421</v>
      </c>
    </row>
    <row r="15" spans="2:10" s="88" customFormat="1" ht="18" customHeight="1">
      <c r="B15" s="24" t="s">
        <v>135</v>
      </c>
      <c r="C15" s="25">
        <v>17400</v>
      </c>
      <c r="D15" s="26">
        <v>1.0525831843182044E-2</v>
      </c>
      <c r="E15" s="25">
        <v>17320</v>
      </c>
      <c r="F15" s="26">
        <v>1.0391823339003237E-2</v>
      </c>
      <c r="G15" s="25">
        <v>4299</v>
      </c>
      <c r="H15" s="26">
        <v>8.3475566066862003E-3</v>
      </c>
      <c r="I15" s="26">
        <v>-4.5977011494252873E-3</v>
      </c>
      <c r="J15" s="26">
        <v>-0.75178983833718249</v>
      </c>
    </row>
    <row r="16" spans="2:10" s="88" customFormat="1" ht="18" customHeight="1">
      <c r="B16" s="24" t="s">
        <v>136</v>
      </c>
      <c r="C16" s="25">
        <v>66942</v>
      </c>
      <c r="D16" s="26">
        <v>4.0495415818752434E-2</v>
      </c>
      <c r="E16" s="25">
        <v>67584</v>
      </c>
      <c r="F16" s="26">
        <v>4.0549710654918865E-2</v>
      </c>
      <c r="G16" s="25">
        <v>15958</v>
      </c>
      <c r="H16" s="26">
        <v>3.0986347599325049E-2</v>
      </c>
      <c r="I16" s="26">
        <v>9.590391682351887E-3</v>
      </c>
      <c r="J16" s="26">
        <v>-0.76387902462121215</v>
      </c>
    </row>
    <row r="17" spans="2:10" s="88" customFormat="1" ht="18" customHeight="1">
      <c r="B17" s="24" t="s">
        <v>137</v>
      </c>
      <c r="C17" s="25">
        <v>501724</v>
      </c>
      <c r="D17" s="26">
        <v>0.3035093365338315</v>
      </c>
      <c r="E17" s="25">
        <v>509017</v>
      </c>
      <c r="F17" s="26">
        <v>0.30540500811486204</v>
      </c>
      <c r="G17" s="25">
        <v>191378</v>
      </c>
      <c r="H17" s="26">
        <v>0.37160704542321277</v>
      </c>
      <c r="I17" s="26">
        <v>1.4535880284778086E-2</v>
      </c>
      <c r="J17" s="26">
        <v>-0.62402434496293835</v>
      </c>
    </row>
    <row r="18" spans="2:10" s="88" customFormat="1" ht="18" customHeight="1">
      <c r="B18" s="24" t="s">
        <v>138</v>
      </c>
      <c r="C18" s="25">
        <v>15883</v>
      </c>
      <c r="D18" s="26">
        <v>9.608148687658644E-3</v>
      </c>
      <c r="E18" s="25">
        <v>15641</v>
      </c>
      <c r="F18" s="26">
        <v>9.3844404645121032E-3</v>
      </c>
      <c r="G18" s="25">
        <v>3427</v>
      </c>
      <c r="H18" s="26">
        <v>6.6543560109592016E-3</v>
      </c>
      <c r="I18" s="26">
        <v>-1.5236416294150979E-2</v>
      </c>
      <c r="J18" s="26">
        <v>-0.78089636212518376</v>
      </c>
    </row>
    <row r="19" spans="2:10" s="88" customFormat="1" ht="18" customHeight="1">
      <c r="B19" s="24" t="s">
        <v>139</v>
      </c>
      <c r="C19" s="25">
        <v>257447</v>
      </c>
      <c r="D19" s="26">
        <v>0.15573815117998205</v>
      </c>
      <c r="E19" s="25">
        <v>260611</v>
      </c>
      <c r="F19" s="26">
        <v>0.15636394181298918</v>
      </c>
      <c r="G19" s="25">
        <v>82675</v>
      </c>
      <c r="H19" s="26">
        <v>0.1605336688666624</v>
      </c>
      <c r="I19" s="26">
        <v>1.2289908214117858E-2</v>
      </c>
      <c r="J19" s="26">
        <v>-0.68276473364516466</v>
      </c>
    </row>
    <row r="20" spans="2:10" s="88" customFormat="1" ht="18" customHeight="1">
      <c r="B20" s="24" t="s">
        <v>140</v>
      </c>
      <c r="C20" s="25">
        <v>62465</v>
      </c>
      <c r="D20" s="26">
        <v>3.7787131384158984E-2</v>
      </c>
      <c r="E20" s="25">
        <v>61928</v>
      </c>
      <c r="F20" s="26">
        <v>3.715616834513813E-2</v>
      </c>
      <c r="G20" s="25">
        <v>15214</v>
      </c>
      <c r="H20" s="26">
        <v>2.9541690210310272E-2</v>
      </c>
      <c r="I20" s="26">
        <v>-8.5968142159609379E-3</v>
      </c>
      <c r="J20" s="26">
        <v>-0.75432760625242212</v>
      </c>
    </row>
    <row r="21" spans="2:10" s="88" customFormat="1" ht="18" customHeight="1">
      <c r="B21" s="24" t="s">
        <v>141</v>
      </c>
      <c r="C21" s="25">
        <v>166331</v>
      </c>
      <c r="D21" s="26">
        <v>0.10061908829358118</v>
      </c>
      <c r="E21" s="25">
        <v>166032</v>
      </c>
      <c r="F21" s="26">
        <v>9.9617506502389458E-2</v>
      </c>
      <c r="G21" s="25">
        <v>46843</v>
      </c>
      <c r="H21" s="26">
        <v>9.0957104937660321E-2</v>
      </c>
      <c r="I21" s="26">
        <v>-1.7976204075007063E-3</v>
      </c>
      <c r="J21" s="26">
        <v>-0.71786763997301728</v>
      </c>
    </row>
    <row r="22" spans="2:10" s="88" customFormat="1" ht="18" customHeight="1">
      <c r="B22" s="24" t="s">
        <v>142</v>
      </c>
      <c r="C22" s="25">
        <v>27641</v>
      </c>
      <c r="D22" s="26">
        <v>1.6720949309045684E-2</v>
      </c>
      <c r="E22" s="25">
        <v>27620</v>
      </c>
      <c r="F22" s="26">
        <v>1.6571718280789228E-2</v>
      </c>
      <c r="G22" s="25">
        <v>6787</v>
      </c>
      <c r="H22" s="26">
        <v>1.3178615187154977E-2</v>
      </c>
      <c r="I22" s="26">
        <v>-7.5974096450924348E-4</v>
      </c>
      <c r="J22" s="26">
        <v>-0.75427226647356993</v>
      </c>
    </row>
    <row r="23" spans="2:10" s="88" customFormat="1" ht="18" customHeight="1">
      <c r="B23" s="24" t="s">
        <v>143</v>
      </c>
      <c r="C23" s="25">
        <v>21933</v>
      </c>
      <c r="D23" s="26">
        <v>1.3267992518190332E-2</v>
      </c>
      <c r="E23" s="25">
        <v>21520</v>
      </c>
      <c r="F23" s="26">
        <v>1.2911780499731504E-2</v>
      </c>
      <c r="G23" s="25">
        <v>6026</v>
      </c>
      <c r="H23" s="26">
        <v>1.170094815349873E-2</v>
      </c>
      <c r="I23" s="26">
        <v>-1.8830073405370903E-2</v>
      </c>
      <c r="J23" s="26">
        <v>-0.71998141263940518</v>
      </c>
    </row>
    <row r="24" spans="2:10" s="88" customFormat="1" ht="18" customHeight="1">
      <c r="B24" s="24" t="s">
        <v>144</v>
      </c>
      <c r="C24" s="25">
        <v>39428</v>
      </c>
      <c r="D24" s="26">
        <v>2.3851292983504691E-2</v>
      </c>
      <c r="E24" s="25">
        <v>39482</v>
      </c>
      <c r="F24" s="26">
        <v>2.3688797290446064E-2</v>
      </c>
      <c r="G24" s="25">
        <v>10672</v>
      </c>
      <c r="H24" s="26">
        <v>2.072228985963134E-2</v>
      </c>
      <c r="I24" s="26">
        <v>1.3695850664502383E-3</v>
      </c>
      <c r="J24" s="26">
        <v>-0.72969960994883742</v>
      </c>
    </row>
    <row r="25" spans="2:10" s="88" customFormat="1" ht="18" customHeight="1">
      <c r="B25" s="62" t="s">
        <v>104</v>
      </c>
      <c r="C25" s="25">
        <v>1582135</v>
      </c>
      <c r="D25" s="26">
        <v>0.95708545765590936</v>
      </c>
      <c r="E25" s="25">
        <v>1595585</v>
      </c>
      <c r="F25" s="26">
        <v>0.95733472530966979</v>
      </c>
      <c r="G25" s="25">
        <v>493707</v>
      </c>
      <c r="H25" s="26">
        <v>0.95865250747085928</v>
      </c>
      <c r="I25" s="26">
        <v>8.5011708861759579E-3</v>
      </c>
      <c r="J25" s="26">
        <v>-0.69057931730368483</v>
      </c>
    </row>
    <row r="26" spans="2:10" s="88" customFormat="1" ht="18" customHeight="1">
      <c r="B26" s="89"/>
      <c r="C26" s="89"/>
      <c r="D26" s="89"/>
      <c r="E26" s="89"/>
      <c r="F26" s="89"/>
      <c r="G26" s="89"/>
      <c r="H26" s="89"/>
      <c r="I26" s="89"/>
      <c r="J26" s="89"/>
    </row>
    <row r="27" spans="2:10" s="88" customFormat="1" ht="18" customHeight="1">
      <c r="B27" s="90" t="s">
        <v>145</v>
      </c>
      <c r="C27" s="22">
        <v>2015</v>
      </c>
      <c r="D27" s="141" t="s">
        <v>64</v>
      </c>
      <c r="E27" s="22">
        <v>2016</v>
      </c>
      <c r="F27" s="141" t="s">
        <v>64</v>
      </c>
      <c r="G27" s="22">
        <v>2017</v>
      </c>
      <c r="H27" s="141" t="s">
        <v>64</v>
      </c>
      <c r="I27" s="141" t="s">
        <v>65</v>
      </c>
      <c r="J27" s="141" t="s">
        <v>66</v>
      </c>
    </row>
    <row r="28" spans="2:10" s="88" customFormat="1" ht="18" customHeight="1">
      <c r="B28" s="24" t="s">
        <v>146</v>
      </c>
      <c r="C28" s="25">
        <v>10563</v>
      </c>
      <c r="D28" s="26">
        <v>6.3899058482489611E-3</v>
      </c>
      <c r="E28" s="25">
        <v>10432</v>
      </c>
      <c r="F28" s="26">
        <v>6.2590935954088779E-3</v>
      </c>
      <c r="G28" s="25">
        <v>2845</v>
      </c>
      <c r="H28" s="26">
        <v>5.5242611179395764E-3</v>
      </c>
      <c r="I28" s="26">
        <v>-1.240177979740604E-2</v>
      </c>
      <c r="J28" s="26">
        <v>-0.72728144171779141</v>
      </c>
    </row>
    <row r="29" spans="2:10" s="88" customFormat="1" ht="18" customHeight="1">
      <c r="B29" s="24" t="s">
        <v>147</v>
      </c>
      <c r="C29" s="25">
        <v>4897</v>
      </c>
      <c r="D29" s="26">
        <v>2.9623562377047393E-3</v>
      </c>
      <c r="E29" s="25">
        <v>4973</v>
      </c>
      <c r="F29" s="26">
        <v>2.9837492762623033E-3</v>
      </c>
      <c r="G29" s="25">
        <v>1294</v>
      </c>
      <c r="H29" s="26">
        <v>2.5126164803563489E-3</v>
      </c>
      <c r="I29" s="26">
        <v>1.5519705942413723E-2</v>
      </c>
      <c r="J29" s="26">
        <v>-0.73979489241906293</v>
      </c>
    </row>
    <row r="30" spans="2:10" s="88" customFormat="1" ht="18" customHeight="1">
      <c r="B30" s="24" t="s">
        <v>148</v>
      </c>
      <c r="C30" s="25">
        <v>19297</v>
      </c>
      <c r="D30" s="26">
        <v>1.1673389487234707E-2</v>
      </c>
      <c r="E30" s="25">
        <v>19483</v>
      </c>
      <c r="F30" s="26">
        <v>1.1689601276778296E-2</v>
      </c>
      <c r="G30" s="25">
        <v>6484</v>
      </c>
      <c r="H30" s="26">
        <v>1.2590266815015893E-2</v>
      </c>
      <c r="I30" s="26">
        <v>9.6388039591646362E-3</v>
      </c>
      <c r="J30" s="26">
        <v>-0.66719704357645127</v>
      </c>
    </row>
    <row r="31" spans="2:10" s="88" customFormat="1" ht="18" customHeight="1">
      <c r="B31" s="62" t="s">
        <v>104</v>
      </c>
      <c r="C31" s="25">
        <v>34757</v>
      </c>
      <c r="D31" s="26">
        <v>2.1025651573188406E-2</v>
      </c>
      <c r="E31" s="25">
        <v>34888</v>
      </c>
      <c r="F31" s="26">
        <v>2.0932444148449476E-2</v>
      </c>
      <c r="G31" s="25">
        <v>10623</v>
      </c>
      <c r="H31" s="26">
        <v>2.0627144413311819E-2</v>
      </c>
      <c r="I31" s="26">
        <v>3.7690249446154732E-3</v>
      </c>
      <c r="J31" s="26">
        <v>-0.69551135060765878</v>
      </c>
    </row>
    <row r="32" spans="2:10" s="88" customFormat="1" ht="18" customHeight="1">
      <c r="B32" s="89"/>
      <c r="C32" s="89"/>
      <c r="D32" s="89"/>
      <c r="E32" s="89"/>
      <c r="F32" s="89"/>
      <c r="G32" s="89"/>
      <c r="H32" s="89"/>
      <c r="I32" s="89"/>
      <c r="J32" s="89"/>
    </row>
    <row r="33" spans="2:10" s="88" customFormat="1" ht="18" customHeight="1">
      <c r="B33" s="90" t="s">
        <v>149</v>
      </c>
      <c r="C33" s="22">
        <v>2015</v>
      </c>
      <c r="D33" s="141" t="s">
        <v>64</v>
      </c>
      <c r="E33" s="22">
        <v>2016</v>
      </c>
      <c r="F33" s="141" t="s">
        <v>64</v>
      </c>
      <c r="G33" s="22">
        <v>2017</v>
      </c>
      <c r="H33" s="141" t="s">
        <v>64</v>
      </c>
      <c r="I33" s="141" t="s">
        <v>65</v>
      </c>
      <c r="J33" s="141" t="s">
        <v>66</v>
      </c>
    </row>
    <row r="34" spans="2:10" s="88" customFormat="1" ht="18" customHeight="1">
      <c r="B34" s="24" t="s">
        <v>150</v>
      </c>
      <c r="C34" s="25">
        <v>36184</v>
      </c>
      <c r="D34" s="26">
        <v>2.1888890770902246E-2</v>
      </c>
      <c r="E34" s="25">
        <v>36222</v>
      </c>
      <c r="F34" s="26">
        <v>2.1732830541880788E-2</v>
      </c>
      <c r="G34" s="25">
        <v>10671</v>
      </c>
      <c r="H34" s="26">
        <v>2.0720348115828902E-2</v>
      </c>
      <c r="I34" s="26">
        <v>1.0501879283661287E-3</v>
      </c>
      <c r="J34" s="26">
        <v>-0.70540003312903765</v>
      </c>
    </row>
    <row r="35" spans="2:10" s="88" customFormat="1" ht="18" customHeight="1">
      <c r="B35" s="62" t="s">
        <v>104</v>
      </c>
      <c r="C35" s="25">
        <v>36184</v>
      </c>
      <c r="D35" s="26">
        <v>2.1888890770902246E-2</v>
      </c>
      <c r="E35" s="25">
        <v>36222</v>
      </c>
      <c r="F35" s="26">
        <v>2.1732830541880788E-2</v>
      </c>
      <c r="G35" s="25">
        <v>10671</v>
      </c>
      <c r="H35" s="26">
        <v>2.0720348115828902E-2</v>
      </c>
      <c r="I35" s="26">
        <v>1.0501879283661287E-3</v>
      </c>
      <c r="J35" s="26">
        <v>-0.70540003312903765</v>
      </c>
    </row>
    <row r="36" spans="2:10" s="88" customFormat="1" ht="18" customHeight="1">
      <c r="B36" s="89"/>
      <c r="C36" s="89"/>
      <c r="D36" s="89"/>
      <c r="E36" s="89"/>
      <c r="F36" s="89"/>
      <c r="G36" s="89"/>
      <c r="H36" s="89"/>
      <c r="I36" s="89"/>
      <c r="J36" s="89"/>
    </row>
    <row r="37" spans="2:10" s="88" customFormat="1" ht="18" customHeight="1">
      <c r="B37" s="90" t="s">
        <v>151</v>
      </c>
      <c r="C37" s="22">
        <v>2015</v>
      </c>
      <c r="D37" s="141" t="s">
        <v>64</v>
      </c>
      <c r="E37" s="22">
        <v>2016</v>
      </c>
      <c r="F37" s="141" t="s">
        <v>64</v>
      </c>
      <c r="G37" s="22">
        <v>2017</v>
      </c>
      <c r="H37" s="141" t="s">
        <v>64</v>
      </c>
      <c r="I37" s="141" t="s">
        <v>65</v>
      </c>
      <c r="J37" s="141" t="s">
        <v>66</v>
      </c>
    </row>
    <row r="38" spans="2:10" s="88" customFormat="1" ht="18" customHeight="1">
      <c r="B38" s="24" t="s">
        <v>126</v>
      </c>
      <c r="C38" s="25">
        <v>1582135</v>
      </c>
      <c r="D38" s="26">
        <v>0.95708545765590936</v>
      </c>
      <c r="E38" s="25">
        <v>1595585</v>
      </c>
      <c r="F38" s="26">
        <v>0.95733472530966979</v>
      </c>
      <c r="G38" s="25">
        <v>493707</v>
      </c>
      <c r="H38" s="26">
        <v>0.95865250747085928</v>
      </c>
      <c r="I38" s="26">
        <v>8.5011708861759579E-3</v>
      </c>
      <c r="J38" s="26">
        <v>-0.69057931730368483</v>
      </c>
    </row>
    <row r="39" spans="2:10" s="88" customFormat="1" ht="18" customHeight="1">
      <c r="B39" s="24" t="s">
        <v>145</v>
      </c>
      <c r="C39" s="25">
        <v>34757</v>
      </c>
      <c r="D39" s="26">
        <v>2.1025651573188406E-2</v>
      </c>
      <c r="E39" s="25">
        <v>34888</v>
      </c>
      <c r="F39" s="26">
        <v>2.0932444148449476E-2</v>
      </c>
      <c r="G39" s="25">
        <v>10623</v>
      </c>
      <c r="H39" s="26">
        <v>2.0627144413311819E-2</v>
      </c>
      <c r="I39" s="26">
        <v>3.7690249446154732E-3</v>
      </c>
      <c r="J39" s="26">
        <v>-0.69551135060765878</v>
      </c>
    </row>
    <row r="40" spans="2:10" s="88" customFormat="1" ht="18" customHeight="1">
      <c r="B40" s="24" t="s">
        <v>149</v>
      </c>
      <c r="C40" s="25">
        <v>36184</v>
      </c>
      <c r="D40" s="26">
        <v>2.1888890770902246E-2</v>
      </c>
      <c r="E40" s="25">
        <v>36222</v>
      </c>
      <c r="F40" s="26">
        <v>2.1732830541880788E-2</v>
      </c>
      <c r="G40" s="25">
        <v>10671</v>
      </c>
      <c r="H40" s="26">
        <v>2.0720348115828902E-2</v>
      </c>
      <c r="I40" s="26">
        <v>1.0501879283661287E-3</v>
      </c>
      <c r="J40" s="26">
        <v>-0.70540003312903765</v>
      </c>
    </row>
    <row r="41" spans="2:10" s="88" customFormat="1" ht="18" customHeight="1">
      <c r="B41" s="62" t="s">
        <v>104</v>
      </c>
      <c r="C41" s="25">
        <v>1653076</v>
      </c>
      <c r="D41" s="26">
        <v>1</v>
      </c>
      <c r="E41" s="25">
        <v>1666695</v>
      </c>
      <c r="F41" s="26">
        <v>1</v>
      </c>
      <c r="G41" s="25">
        <v>515001</v>
      </c>
      <c r="H41" s="26">
        <v>1</v>
      </c>
      <c r="I41" s="26">
        <v>8.2385806823159803E-3</v>
      </c>
      <c r="J41" s="26">
        <v>-0.69100465292089996</v>
      </c>
    </row>
    <row r="42" spans="2:10" s="88" customFormat="1" ht="7.5" customHeight="1"/>
    <row r="43" spans="2:10" s="88" customFormat="1" ht="7.5" customHeight="1">
      <c r="B43" s="28" t="s">
        <v>70</v>
      </c>
    </row>
    <row r="44" spans="2:10" s="88" customFormat="1" ht="7.5" customHeight="1">
      <c r="B44" s="28" t="s">
        <v>71</v>
      </c>
    </row>
  </sheetData>
  <mergeCells count="3">
    <mergeCell ref="B1:J1"/>
    <mergeCell ref="B3:J3"/>
    <mergeCell ref="C5:J5"/>
  </mergeCells>
  <printOptions horizontalCentered="1"/>
  <pageMargins left="0.31496062992125984" right="0.31496062992125984" top="0.55118110236220474" bottom="0.35433070866141736" header="0" footer="0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showGridLines="0" workbookViewId="0"/>
  </sheetViews>
  <sheetFormatPr defaultRowHeight="12.75"/>
  <cols>
    <col min="1" max="1" width="3.7109375" customWidth="1"/>
    <col min="2" max="2" width="18.7109375" customWidth="1"/>
    <col min="3" max="3" width="9.7109375" customWidth="1"/>
    <col min="4" max="4" width="8.7109375" customWidth="1"/>
    <col min="5" max="5" width="9.7109375" customWidth="1"/>
    <col min="6" max="6" width="8.7109375" customWidth="1"/>
    <col min="7" max="7" width="9.7109375" customWidth="1"/>
    <col min="8" max="8" width="8.7109375" customWidth="1"/>
    <col min="9" max="10" width="10.7109375" customWidth="1"/>
    <col min="11" max="11" width="4.7109375" customWidth="1"/>
  </cols>
  <sheetData>
    <row r="1" spans="2:10" s="88" customFormat="1" ht="21" customHeight="1">
      <c r="B1" s="192" t="s">
        <v>266</v>
      </c>
      <c r="C1" s="192"/>
      <c r="D1" s="192"/>
      <c r="E1" s="192"/>
      <c r="F1" s="192"/>
      <c r="G1" s="192"/>
      <c r="H1" s="192"/>
      <c r="I1" s="192"/>
      <c r="J1" s="192"/>
    </row>
    <row r="2" spans="2:10" s="88" customFormat="1" ht="21" customHeight="1">
      <c r="D2" s="21"/>
      <c r="E2" s="21"/>
      <c r="F2" s="21"/>
      <c r="G2" s="21"/>
    </row>
    <row r="3" spans="2:10" s="88" customFormat="1" ht="21" customHeight="1">
      <c r="B3" s="194" t="s">
        <v>73</v>
      </c>
      <c r="C3" s="194"/>
      <c r="D3" s="194"/>
      <c r="E3" s="194"/>
      <c r="F3" s="194"/>
      <c r="G3" s="194"/>
      <c r="H3" s="194"/>
      <c r="I3" s="194"/>
      <c r="J3" s="194"/>
    </row>
    <row r="4" spans="2:10" s="88" customFormat="1" ht="21" customHeight="1">
      <c r="I4" s="67" t="s">
        <v>74</v>
      </c>
    </row>
    <row r="5" spans="2:10" s="88" customFormat="1" ht="3" customHeight="1"/>
    <row r="6" spans="2:10" s="88" customFormat="1" ht="18" customHeight="1">
      <c r="B6" s="89"/>
      <c r="C6" s="204" t="s">
        <v>125</v>
      </c>
      <c r="D6" s="204"/>
      <c r="E6" s="204"/>
      <c r="F6" s="204"/>
      <c r="G6" s="204"/>
      <c r="H6" s="204"/>
      <c r="I6" s="204"/>
      <c r="J6" s="204"/>
    </row>
    <row r="7" spans="2:10" s="88" customFormat="1" ht="18" customHeight="1">
      <c r="B7" s="90" t="s">
        <v>126</v>
      </c>
      <c r="C7" s="22">
        <v>2015</v>
      </c>
      <c r="D7" s="23" t="s">
        <v>64</v>
      </c>
      <c r="E7" s="22">
        <v>2016</v>
      </c>
      <c r="F7" s="23" t="s">
        <v>64</v>
      </c>
      <c r="G7" s="22">
        <v>2017</v>
      </c>
      <c r="H7" s="23" t="s">
        <v>64</v>
      </c>
      <c r="I7" s="23" t="s">
        <v>65</v>
      </c>
      <c r="J7" s="23" t="s">
        <v>66</v>
      </c>
    </row>
    <row r="8" spans="2:10" s="88" customFormat="1" ht="18" customHeight="1">
      <c r="B8" s="24" t="s">
        <v>127</v>
      </c>
      <c r="C8" s="25">
        <v>46.94879349</v>
      </c>
      <c r="D8" s="26">
        <v>5.0048409869179397E-2</v>
      </c>
      <c r="E8" s="25">
        <v>25.083527310000001</v>
      </c>
      <c r="F8" s="26">
        <v>4.6130953745795199E-2</v>
      </c>
      <c r="G8" s="25">
        <v>15.17467678</v>
      </c>
      <c r="H8" s="26">
        <v>4.18855320104757E-2</v>
      </c>
      <c r="I8" s="26">
        <v>-0.46572583776103299</v>
      </c>
      <c r="J8" s="26">
        <v>-0.395034175518435</v>
      </c>
    </row>
    <row r="9" spans="2:10" s="88" customFormat="1" ht="18" customHeight="1">
      <c r="B9" s="24" t="s">
        <v>128</v>
      </c>
      <c r="C9" s="25">
        <v>8.7994561600000001</v>
      </c>
      <c r="D9" s="26">
        <v>9.3804069451829293E-3</v>
      </c>
      <c r="E9" s="25">
        <v>4.5777113199999997</v>
      </c>
      <c r="F9" s="26">
        <v>8.4188394460907607E-3</v>
      </c>
      <c r="G9" s="25">
        <v>2.5644043399999998</v>
      </c>
      <c r="H9" s="26">
        <v>7.0783346247242198E-3</v>
      </c>
      <c r="I9" s="26">
        <v>-0.47977338181317802</v>
      </c>
      <c r="J9" s="26">
        <v>-0.43980645332611301</v>
      </c>
    </row>
    <row r="10" spans="2:10" s="88" customFormat="1" ht="18" customHeight="1">
      <c r="B10" s="24" t="s">
        <v>129</v>
      </c>
      <c r="C10" s="25">
        <v>45.828648919999999</v>
      </c>
      <c r="D10" s="26">
        <v>4.8854311993926501E-2</v>
      </c>
      <c r="E10" s="25">
        <v>24.715294279999998</v>
      </c>
      <c r="F10" s="26">
        <v>4.5453738748690999E-2</v>
      </c>
      <c r="G10" s="25">
        <v>15.00626173</v>
      </c>
      <c r="H10" s="26">
        <v>4.1420668470375899E-2</v>
      </c>
      <c r="I10" s="26">
        <v>-0.46070209656095601</v>
      </c>
      <c r="J10" s="26">
        <v>-0.39283499682448503</v>
      </c>
    </row>
    <row r="11" spans="2:10" s="88" customFormat="1" ht="18" customHeight="1">
      <c r="B11" s="24" t="s">
        <v>130</v>
      </c>
      <c r="C11" s="25">
        <v>7.4741261300000001</v>
      </c>
      <c r="D11" s="26">
        <v>7.9675770166033992E-3</v>
      </c>
      <c r="E11" s="25">
        <v>3.6257355200000001</v>
      </c>
      <c r="F11" s="26">
        <v>6.6680668751450201E-3</v>
      </c>
      <c r="G11" s="25">
        <v>1.88371654</v>
      </c>
      <c r="H11" s="26">
        <v>5.1994827025786897E-3</v>
      </c>
      <c r="I11" s="26">
        <v>-0.51489505837386795</v>
      </c>
      <c r="J11" s="26">
        <v>-0.48045947377871601</v>
      </c>
    </row>
    <row r="12" spans="2:10" s="88" customFormat="1" ht="18" customHeight="1">
      <c r="B12" s="24" t="s">
        <v>131</v>
      </c>
      <c r="C12" s="25">
        <v>10.85673558</v>
      </c>
      <c r="D12" s="26">
        <v>1.15735104516558E-2</v>
      </c>
      <c r="E12" s="25">
        <v>5.4287544099999998</v>
      </c>
      <c r="F12" s="26">
        <v>9.9839873192456297E-3</v>
      </c>
      <c r="G12" s="25">
        <v>2.9281447100000002</v>
      </c>
      <c r="H12" s="26">
        <v>8.0823401223053901E-3</v>
      </c>
      <c r="I12" s="26">
        <v>-0.49996438892730199</v>
      </c>
      <c r="J12" s="26">
        <v>-0.46062310267596002</v>
      </c>
    </row>
    <row r="13" spans="2:10" s="88" customFormat="1" ht="18" customHeight="1">
      <c r="B13" s="24" t="s">
        <v>132</v>
      </c>
      <c r="C13" s="25">
        <v>39.136422150000001</v>
      </c>
      <c r="D13" s="26">
        <v>4.1720256282914599E-2</v>
      </c>
      <c r="E13" s="25">
        <v>21.858198099999999</v>
      </c>
      <c r="F13" s="26">
        <v>4.0199271540073002E-2</v>
      </c>
      <c r="G13" s="25">
        <v>13.950432169999999</v>
      </c>
      <c r="H13" s="26">
        <v>3.8506340641576702E-2</v>
      </c>
      <c r="I13" s="26">
        <v>-0.44148706245494101</v>
      </c>
      <c r="J13" s="26">
        <v>-0.36177574628166598</v>
      </c>
    </row>
    <row r="14" spans="2:10" s="88" customFormat="1" ht="18" customHeight="1">
      <c r="B14" s="24" t="s">
        <v>133</v>
      </c>
      <c r="C14" s="25">
        <v>11.19096749</v>
      </c>
      <c r="D14" s="26">
        <v>1.19298087583759E-2</v>
      </c>
      <c r="E14" s="25">
        <v>5.8137895000000004</v>
      </c>
      <c r="F14" s="26">
        <v>1.06921028768298E-2</v>
      </c>
      <c r="G14" s="25">
        <v>3.2793763600000001</v>
      </c>
      <c r="H14" s="26">
        <v>9.0518187301500599E-3</v>
      </c>
      <c r="I14" s="26">
        <v>-0.48049268258574901</v>
      </c>
      <c r="J14" s="26">
        <v>-0.43593135595982602</v>
      </c>
    </row>
    <row r="15" spans="2:10" s="88" customFormat="1" ht="18" customHeight="1">
      <c r="B15" s="24" t="s">
        <v>134</v>
      </c>
      <c r="C15" s="25">
        <v>30.374551140000001</v>
      </c>
      <c r="D15" s="26">
        <v>3.2379915904992701E-2</v>
      </c>
      <c r="E15" s="25">
        <v>16.789882720000001</v>
      </c>
      <c r="F15" s="26">
        <v>3.08781653226603E-2</v>
      </c>
      <c r="G15" s="25">
        <v>10.76274096</v>
      </c>
      <c r="H15" s="26">
        <v>2.9707593613769099E-2</v>
      </c>
      <c r="I15" s="26">
        <v>-0.447238491110095</v>
      </c>
      <c r="J15" s="26">
        <v>-0.35897461944868198</v>
      </c>
    </row>
    <row r="16" spans="2:10" s="88" customFormat="1" ht="18" customHeight="1">
      <c r="B16" s="24" t="s">
        <v>135</v>
      </c>
      <c r="C16" s="25">
        <v>7.8693676200000002</v>
      </c>
      <c r="D16" s="26">
        <v>8.3889128299089906E-3</v>
      </c>
      <c r="E16" s="25">
        <v>3.8788388199999999</v>
      </c>
      <c r="F16" s="26">
        <v>7.1335475262874698E-3</v>
      </c>
      <c r="G16" s="25">
        <v>2.0352366000000002</v>
      </c>
      <c r="H16" s="26">
        <v>5.6177122579998502E-3</v>
      </c>
      <c r="I16" s="26">
        <v>-0.50709650288265495</v>
      </c>
      <c r="J16" s="26">
        <v>-0.475297455128594</v>
      </c>
    </row>
    <row r="17" spans="2:10" s="88" customFormat="1" ht="18" customHeight="1">
      <c r="B17" s="24" t="s">
        <v>136</v>
      </c>
      <c r="C17" s="25">
        <v>29.654871180000001</v>
      </c>
      <c r="D17" s="26">
        <v>3.16127217997728E-2</v>
      </c>
      <c r="E17" s="25">
        <v>15.17839105</v>
      </c>
      <c r="F17" s="26">
        <v>2.7914481357013798E-2</v>
      </c>
      <c r="G17" s="25">
        <v>8.4766416800000002</v>
      </c>
      <c r="H17" s="26">
        <v>2.3397443752931901E-2</v>
      </c>
      <c r="I17" s="26">
        <v>-0.48816533520345601</v>
      </c>
      <c r="J17" s="26">
        <v>-0.44153226438318699</v>
      </c>
    </row>
    <row r="18" spans="2:10" s="88" customFormat="1" ht="18" customHeight="1">
      <c r="B18" s="24" t="s">
        <v>137</v>
      </c>
      <c r="C18" s="25">
        <v>348.77442599</v>
      </c>
      <c r="D18" s="26">
        <v>0.37180093728187702</v>
      </c>
      <c r="E18" s="25">
        <v>224.46285261</v>
      </c>
      <c r="F18" s="26">
        <v>0.41280818855460799</v>
      </c>
      <c r="G18" s="25">
        <v>165.02602773999999</v>
      </c>
      <c r="H18" s="26">
        <v>0.45550907394453299</v>
      </c>
      <c r="I18" s="26">
        <v>-0.35642399246200501</v>
      </c>
      <c r="J18" s="26">
        <v>-0.26479581890225001</v>
      </c>
    </row>
    <row r="19" spans="2:10" s="88" customFormat="1" ht="18" customHeight="1">
      <c r="B19" s="24" t="s">
        <v>138</v>
      </c>
      <c r="C19" s="25">
        <v>6.7791796499999997</v>
      </c>
      <c r="D19" s="26">
        <v>7.2267493257791096E-3</v>
      </c>
      <c r="E19" s="25">
        <v>3.3910767700000002</v>
      </c>
      <c r="F19" s="26">
        <v>6.23650747727754E-3</v>
      </c>
      <c r="G19" s="25">
        <v>1.71686698</v>
      </c>
      <c r="H19" s="26">
        <v>4.7389402681246896E-3</v>
      </c>
      <c r="I19" s="26">
        <v>-0.49978066003900701</v>
      </c>
      <c r="J19" s="26">
        <v>-0.49371037683703001</v>
      </c>
    </row>
    <row r="20" spans="2:10" s="88" customFormat="1" ht="18" customHeight="1">
      <c r="B20" s="24" t="s">
        <v>139</v>
      </c>
      <c r="C20" s="25">
        <v>150.65499273</v>
      </c>
      <c r="D20" s="26">
        <v>0.16060141836435701</v>
      </c>
      <c r="E20" s="25">
        <v>87.853288730000003</v>
      </c>
      <c r="F20" s="26">
        <v>0.16157041825628399</v>
      </c>
      <c r="G20" s="25">
        <v>60.096288899999998</v>
      </c>
      <c r="H20" s="26">
        <v>0.16587931782173601</v>
      </c>
      <c r="I20" s="26">
        <v>-0.41685776795032398</v>
      </c>
      <c r="J20" s="26">
        <v>-0.31594719140572802</v>
      </c>
    </row>
    <row r="21" spans="2:10" s="88" customFormat="1" ht="18" customHeight="1">
      <c r="B21" s="24" t="s">
        <v>140</v>
      </c>
      <c r="C21" s="25">
        <v>28.888316020000001</v>
      </c>
      <c r="D21" s="26">
        <v>3.0795557736905298E-2</v>
      </c>
      <c r="E21" s="25">
        <v>14.46120679</v>
      </c>
      <c r="F21" s="26">
        <v>2.65955123971705E-2</v>
      </c>
      <c r="G21" s="25">
        <v>7.7678052500000003</v>
      </c>
      <c r="H21" s="26">
        <v>2.1440895260374401E-2</v>
      </c>
      <c r="I21" s="26">
        <v>-0.49940983822012303</v>
      </c>
      <c r="J21" s="26">
        <v>-0.46285221124343001</v>
      </c>
    </row>
    <row r="22" spans="2:10" s="88" customFormat="1" ht="18" customHeight="1">
      <c r="B22" s="24" t="s">
        <v>141</v>
      </c>
      <c r="C22" s="25">
        <v>84.727028309999994</v>
      </c>
      <c r="D22" s="26">
        <v>9.0320809644653693E-2</v>
      </c>
      <c r="E22" s="25">
        <v>45.081222959999998</v>
      </c>
      <c r="F22" s="26">
        <v>8.2908587196289296E-2</v>
      </c>
      <c r="G22" s="25">
        <v>27.610174610000001</v>
      </c>
      <c r="H22" s="26">
        <v>7.6210312035521102E-2</v>
      </c>
      <c r="I22" s="26">
        <v>-0.46792394517772501</v>
      </c>
      <c r="J22" s="26">
        <v>-0.387546015898944</v>
      </c>
    </row>
    <row r="23" spans="2:10" s="88" customFormat="1" ht="18" customHeight="1">
      <c r="B23" s="24" t="s">
        <v>142</v>
      </c>
      <c r="C23" s="25">
        <v>12.56085261</v>
      </c>
      <c r="D23" s="26">
        <v>1.33901353581223E-2</v>
      </c>
      <c r="E23" s="25">
        <v>6.2171108100000003</v>
      </c>
      <c r="F23" s="26">
        <v>1.1433848504004199E-2</v>
      </c>
      <c r="G23" s="25">
        <v>3.4829391200000002</v>
      </c>
      <c r="H23" s="26">
        <v>9.6136978807727803E-3</v>
      </c>
      <c r="I23" s="26">
        <v>-0.50504070041786797</v>
      </c>
      <c r="J23" s="26">
        <v>-0.43978172073146599</v>
      </c>
    </row>
    <row r="24" spans="2:10" s="88" customFormat="1" ht="18" customHeight="1">
      <c r="B24" s="24" t="s">
        <v>143</v>
      </c>
      <c r="C24" s="25">
        <v>10.794389389999999</v>
      </c>
      <c r="D24" s="26">
        <v>1.15070480904544E-2</v>
      </c>
      <c r="E24" s="25">
        <v>5.3260959100000003</v>
      </c>
      <c r="F24" s="26">
        <v>9.7951887321655502E-3</v>
      </c>
      <c r="G24" s="25">
        <v>2.8792729100000001</v>
      </c>
      <c r="H24" s="26">
        <v>7.9474429266031699E-3</v>
      </c>
      <c r="I24" s="26">
        <v>-0.50658664260026298</v>
      </c>
      <c r="J24" s="26">
        <v>-0.45940272975670099</v>
      </c>
    </row>
    <row r="25" spans="2:10" s="88" customFormat="1" ht="18" customHeight="1">
      <c r="B25" s="24" t="s">
        <v>144</v>
      </c>
      <c r="C25" s="25">
        <v>19.016023919999999</v>
      </c>
      <c r="D25" s="26">
        <v>2.02714849196922E-2</v>
      </c>
      <c r="E25" s="25">
        <v>9.6100844700000003</v>
      </c>
      <c r="F25" s="26">
        <v>1.76738445394805E-2</v>
      </c>
      <c r="G25" s="25">
        <v>5.28696681</v>
      </c>
      <c r="H25" s="26">
        <v>1.45932213759203E-2</v>
      </c>
      <c r="I25" s="26">
        <v>-0.494632289566451</v>
      </c>
      <c r="J25" s="26">
        <v>-0.44985220197549403</v>
      </c>
    </row>
    <row r="26" spans="2:10" s="88" customFormat="1" ht="18" customHeight="1">
      <c r="B26" s="62" t="s">
        <v>104</v>
      </c>
      <c r="C26" s="25">
        <v>900.32914847999996</v>
      </c>
      <c r="D26" s="26">
        <v>0.95976997257435404</v>
      </c>
      <c r="E26" s="25">
        <v>523.35306207999997</v>
      </c>
      <c r="F26" s="26">
        <v>0.96249525041511197</v>
      </c>
      <c r="G26" s="25">
        <v>349.92797418999999</v>
      </c>
      <c r="H26" s="26">
        <v>0.96588016844047397</v>
      </c>
      <c r="I26" s="26">
        <v>-0.41870918767479398</v>
      </c>
      <c r="J26" s="26">
        <v>-0.33137302608060498</v>
      </c>
    </row>
    <row r="27" spans="2:10" s="88" customFormat="1" ht="18" customHeight="1">
      <c r="B27" s="89"/>
      <c r="C27" s="89"/>
      <c r="D27" s="89"/>
      <c r="E27" s="89"/>
      <c r="F27" s="89"/>
      <c r="G27" s="89"/>
      <c r="H27" s="89"/>
      <c r="I27" s="89"/>
      <c r="J27" s="89"/>
    </row>
    <row r="28" spans="2:10" s="88" customFormat="1" ht="18" customHeight="1">
      <c r="B28" s="90" t="s">
        <v>145</v>
      </c>
      <c r="C28" s="22">
        <v>2015</v>
      </c>
      <c r="D28" s="23" t="s">
        <v>64</v>
      </c>
      <c r="E28" s="22">
        <v>2016</v>
      </c>
      <c r="F28" s="23" t="s">
        <v>64</v>
      </c>
      <c r="G28" s="22">
        <v>2017</v>
      </c>
      <c r="H28" s="23" t="s">
        <v>64</v>
      </c>
      <c r="I28" s="23" t="s">
        <v>65</v>
      </c>
      <c r="J28" s="23" t="s">
        <v>66</v>
      </c>
    </row>
    <row r="29" spans="2:10" s="88" customFormat="1" ht="18" customHeight="1">
      <c r="B29" s="24" t="s">
        <v>146</v>
      </c>
      <c r="C29" s="25">
        <v>5.3250609300000002</v>
      </c>
      <c r="D29" s="26">
        <v>5.6766279214344401E-3</v>
      </c>
      <c r="E29" s="25">
        <v>2.7353881900000001</v>
      </c>
      <c r="F29" s="26">
        <v>5.03063482699971E-3</v>
      </c>
      <c r="G29" s="25">
        <v>1.5378016000000001</v>
      </c>
      <c r="H29" s="26">
        <v>4.2446794140257602E-3</v>
      </c>
      <c r="I29" s="26">
        <v>-0.48631795467549699</v>
      </c>
      <c r="J29" s="26">
        <v>-0.43781229822447998</v>
      </c>
    </row>
    <row r="30" spans="2:10" s="88" customFormat="1" ht="18" customHeight="1">
      <c r="B30" s="24" t="s">
        <v>147</v>
      </c>
      <c r="C30" s="25">
        <v>2.4151826399999998</v>
      </c>
      <c r="D30" s="26">
        <v>2.5746359318348198E-3</v>
      </c>
      <c r="E30" s="25">
        <v>1.33989395</v>
      </c>
      <c r="F30" s="26">
        <v>2.4641903456328802E-3</v>
      </c>
      <c r="G30" s="25">
        <v>0.76631358999999999</v>
      </c>
      <c r="H30" s="26">
        <v>2.1151984236205601E-3</v>
      </c>
      <c r="I30" s="26">
        <v>-0.44522044510886399</v>
      </c>
      <c r="J30" s="26">
        <v>-0.42807892370884998</v>
      </c>
    </row>
    <row r="31" spans="2:10" s="88" customFormat="1" ht="18" customHeight="1">
      <c r="B31" s="24" t="s">
        <v>148</v>
      </c>
      <c r="C31" s="25">
        <v>11.485893170000001</v>
      </c>
      <c r="D31" s="26">
        <v>1.2244205790042499E-2</v>
      </c>
      <c r="E31" s="25">
        <v>6.4454058400000003</v>
      </c>
      <c r="F31" s="26">
        <v>1.1853704425349301E-2</v>
      </c>
      <c r="G31" s="25">
        <v>4.0863646600000001</v>
      </c>
      <c r="H31" s="26">
        <v>1.12792885314363E-2</v>
      </c>
      <c r="I31" s="26">
        <v>-0.43884156463906898</v>
      </c>
      <c r="J31" s="26">
        <v>-0.36600351297661698</v>
      </c>
    </row>
    <row r="32" spans="2:10" s="88" customFormat="1" ht="18" customHeight="1">
      <c r="B32" s="62" t="s">
        <v>104</v>
      </c>
      <c r="C32" s="25">
        <v>19.226136740000001</v>
      </c>
      <c r="D32" s="26">
        <v>2.0495469643311798E-2</v>
      </c>
      <c r="E32" s="25">
        <v>10.52068798</v>
      </c>
      <c r="F32" s="26">
        <v>1.93485295979819E-2</v>
      </c>
      <c r="G32" s="25">
        <v>6.3904798500000002</v>
      </c>
      <c r="H32" s="26">
        <v>1.7639166369082599E-2</v>
      </c>
      <c r="I32" s="26">
        <v>-0.45279240846593499</v>
      </c>
      <c r="J32" s="26">
        <v>-0.39257966188633198</v>
      </c>
    </row>
    <row r="33" spans="2:10" s="88" customFormat="1" ht="18" customHeight="1">
      <c r="B33" s="89"/>
      <c r="C33" s="89"/>
      <c r="D33" s="89"/>
      <c r="E33" s="89"/>
      <c r="F33" s="89"/>
      <c r="G33" s="89"/>
      <c r="H33" s="89"/>
      <c r="I33" s="89"/>
      <c r="J33" s="89"/>
    </row>
    <row r="34" spans="2:10" s="88" customFormat="1" ht="18" customHeight="1">
      <c r="B34" s="90" t="s">
        <v>149</v>
      </c>
      <c r="C34" s="22">
        <v>2015</v>
      </c>
      <c r="D34" s="23" t="s">
        <v>64</v>
      </c>
      <c r="E34" s="22">
        <v>2016</v>
      </c>
      <c r="F34" s="23" t="s">
        <v>64</v>
      </c>
      <c r="G34" s="22">
        <v>2017</v>
      </c>
      <c r="H34" s="23" t="s">
        <v>64</v>
      </c>
      <c r="I34" s="23" t="s">
        <v>65</v>
      </c>
      <c r="J34" s="23" t="s">
        <v>66</v>
      </c>
    </row>
    <row r="35" spans="2:10" s="88" customFormat="1" ht="18" customHeight="1">
      <c r="B35" s="24" t="s">
        <v>150</v>
      </c>
      <c r="C35" s="25">
        <v>18.512349950000001</v>
      </c>
      <c r="D35" s="26">
        <v>1.9734557782334201E-2</v>
      </c>
      <c r="E35" s="25">
        <v>9.87237425</v>
      </c>
      <c r="F35" s="26">
        <v>1.81562199869062E-2</v>
      </c>
      <c r="G35" s="25">
        <v>5.97076736</v>
      </c>
      <c r="H35" s="26">
        <v>1.6480665190443899E-2</v>
      </c>
      <c r="I35" s="26">
        <v>-0.46671415154400803</v>
      </c>
      <c r="J35" s="26">
        <v>-0.39520451627935399</v>
      </c>
    </row>
    <row r="36" spans="2:10" s="88" customFormat="1" ht="18" customHeight="1">
      <c r="B36" s="62" t="s">
        <v>104</v>
      </c>
      <c r="C36" s="25">
        <v>18.512349950000001</v>
      </c>
      <c r="D36" s="26">
        <v>1.9734557782334201E-2</v>
      </c>
      <c r="E36" s="25">
        <v>9.87237425</v>
      </c>
      <c r="F36" s="26">
        <v>1.81562199869062E-2</v>
      </c>
      <c r="G36" s="25">
        <v>5.97076736</v>
      </c>
      <c r="H36" s="26">
        <v>1.6480665190443899E-2</v>
      </c>
      <c r="I36" s="26">
        <v>-0.46671415154400803</v>
      </c>
      <c r="J36" s="26">
        <v>-0.39520451627935399</v>
      </c>
    </row>
    <row r="37" spans="2:10" s="88" customFormat="1" ht="18" customHeight="1">
      <c r="B37" s="89"/>
      <c r="C37" s="89"/>
      <c r="D37" s="89"/>
      <c r="E37" s="89"/>
      <c r="F37" s="89"/>
      <c r="G37" s="89"/>
      <c r="H37" s="89"/>
      <c r="I37" s="89"/>
      <c r="J37" s="89"/>
    </row>
    <row r="38" spans="2:10" s="88" customFormat="1" ht="18" customHeight="1">
      <c r="B38" s="90" t="s">
        <v>151</v>
      </c>
      <c r="C38" s="22">
        <v>2015</v>
      </c>
      <c r="D38" s="23" t="s">
        <v>64</v>
      </c>
      <c r="E38" s="22">
        <v>2016</v>
      </c>
      <c r="F38" s="23" t="s">
        <v>64</v>
      </c>
      <c r="G38" s="22">
        <v>2017</v>
      </c>
      <c r="H38" s="23" t="s">
        <v>64</v>
      </c>
      <c r="I38" s="23" t="s">
        <v>65</v>
      </c>
      <c r="J38" s="23" t="s">
        <v>66</v>
      </c>
    </row>
    <row r="39" spans="2:10" s="88" customFormat="1" ht="18" customHeight="1">
      <c r="B39" s="24" t="s">
        <v>126</v>
      </c>
      <c r="C39" s="25">
        <v>900.32914847999996</v>
      </c>
      <c r="D39" s="26">
        <v>0.95976997257435404</v>
      </c>
      <c r="E39" s="25">
        <v>523.35306207999997</v>
      </c>
      <c r="F39" s="26">
        <v>0.96249525041511197</v>
      </c>
      <c r="G39" s="25">
        <v>349.92797418999999</v>
      </c>
      <c r="H39" s="26">
        <v>0.96588016844047297</v>
      </c>
      <c r="I39" s="26">
        <v>-0.41870918767479398</v>
      </c>
      <c r="J39" s="26">
        <v>-0.33137302608060498</v>
      </c>
    </row>
    <row r="40" spans="2:10" s="88" customFormat="1" ht="18" customHeight="1">
      <c r="B40" s="24" t="s">
        <v>145</v>
      </c>
      <c r="C40" s="25">
        <v>19.226136740000001</v>
      </c>
      <c r="D40" s="26">
        <v>2.0495469643311798E-2</v>
      </c>
      <c r="E40" s="25">
        <v>10.52068798</v>
      </c>
      <c r="F40" s="26">
        <v>1.93485295979819E-2</v>
      </c>
      <c r="G40" s="25">
        <v>6.3904798500000002</v>
      </c>
      <c r="H40" s="26">
        <v>1.7639166369082599E-2</v>
      </c>
      <c r="I40" s="26">
        <v>-0.45279240846593499</v>
      </c>
      <c r="J40" s="26">
        <v>-0.39257966188633198</v>
      </c>
    </row>
    <row r="41" spans="2:10" s="88" customFormat="1" ht="18" customHeight="1">
      <c r="B41" s="24" t="s">
        <v>149</v>
      </c>
      <c r="C41" s="25">
        <v>18.512349950000001</v>
      </c>
      <c r="D41" s="26">
        <v>1.9734557782334201E-2</v>
      </c>
      <c r="E41" s="25">
        <v>9.87237425</v>
      </c>
      <c r="F41" s="26">
        <v>1.81562199869062E-2</v>
      </c>
      <c r="G41" s="25">
        <v>5.97076736</v>
      </c>
      <c r="H41" s="26">
        <v>1.6480665190443899E-2</v>
      </c>
      <c r="I41" s="26">
        <v>-0.46671415154400803</v>
      </c>
      <c r="J41" s="26">
        <v>-0.39520451627935399</v>
      </c>
    </row>
    <row r="42" spans="2:10" s="88" customFormat="1" ht="18" customHeight="1">
      <c r="B42" s="62" t="s">
        <v>104</v>
      </c>
      <c r="C42" s="25">
        <v>938.06763517000002</v>
      </c>
      <c r="D42" s="26">
        <v>1</v>
      </c>
      <c r="E42" s="25">
        <v>543.74612431000003</v>
      </c>
      <c r="F42" s="26">
        <v>1</v>
      </c>
      <c r="G42" s="25">
        <v>362.28922139999997</v>
      </c>
      <c r="H42" s="26">
        <v>1</v>
      </c>
      <c r="I42" s="26">
        <v>-0.42035509602518101</v>
      </c>
      <c r="J42" s="26">
        <v>-0.33371622306322501</v>
      </c>
    </row>
    <row r="43" spans="2:10" s="88" customFormat="1" ht="7.5" customHeight="1"/>
    <row r="44" spans="2:10" s="88" customFormat="1" ht="7.5" customHeight="1">
      <c r="B44" s="28" t="s">
        <v>70</v>
      </c>
    </row>
    <row r="45" spans="2:10" s="88" customFormat="1" ht="7.5" customHeight="1">
      <c r="B45" s="28" t="s">
        <v>71</v>
      </c>
    </row>
  </sheetData>
  <mergeCells count="3">
    <mergeCell ref="B1:J1"/>
    <mergeCell ref="B3:J3"/>
    <mergeCell ref="C6:J6"/>
  </mergeCells>
  <pageMargins left="0.31496062992125984" right="0.31496062992125984" top="0.55118110236220474" bottom="0.35433070866141736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showGridLines="0" workbookViewId="0"/>
  </sheetViews>
  <sheetFormatPr defaultRowHeight="12.75"/>
  <cols>
    <col min="1" max="1" width="3.7109375" customWidth="1"/>
    <col min="2" max="2" width="18.7109375" customWidth="1"/>
    <col min="3" max="5" width="12.7109375" customWidth="1"/>
    <col min="6" max="7" width="14.7109375" customWidth="1"/>
    <col min="8" max="8" width="4.7109375" customWidth="1"/>
  </cols>
  <sheetData>
    <row r="1" spans="2:7" s="88" customFormat="1" ht="21" customHeight="1">
      <c r="B1" s="192" t="s">
        <v>267</v>
      </c>
      <c r="C1" s="192"/>
      <c r="D1" s="192"/>
      <c r="E1" s="192"/>
      <c r="F1" s="192"/>
      <c r="G1" s="192"/>
    </row>
    <row r="2" spans="2:7" s="88" customFormat="1" ht="21" customHeight="1">
      <c r="B2" s="21"/>
      <c r="C2" s="21"/>
      <c r="D2" s="21"/>
      <c r="E2" s="21"/>
      <c r="F2" s="21"/>
      <c r="G2" s="21"/>
    </row>
    <row r="3" spans="2:7" s="88" customFormat="1" ht="21" customHeight="1"/>
    <row r="4" spans="2:7" s="88" customFormat="1" ht="18" customHeight="1">
      <c r="B4" s="89"/>
      <c r="C4" s="204" t="s">
        <v>125</v>
      </c>
      <c r="D4" s="204"/>
      <c r="E4" s="204"/>
      <c r="F4" s="204"/>
      <c r="G4" s="204"/>
    </row>
    <row r="5" spans="2:7" s="88" customFormat="1" ht="18" customHeight="1">
      <c r="B5" s="90" t="s">
        <v>126</v>
      </c>
      <c r="C5" s="22">
        <v>2015</v>
      </c>
      <c r="D5" s="22">
        <v>2016</v>
      </c>
      <c r="E5" s="22">
        <v>2017</v>
      </c>
      <c r="F5" s="23" t="s">
        <v>102</v>
      </c>
      <c r="G5" s="23" t="s">
        <v>103</v>
      </c>
    </row>
    <row r="6" spans="2:7" s="88" customFormat="1" ht="18" customHeight="1">
      <c r="B6" s="24" t="s">
        <v>127</v>
      </c>
      <c r="C6" s="64">
        <v>0.1105</v>
      </c>
      <c r="D6" s="64">
        <v>0.108</v>
      </c>
      <c r="E6" s="64">
        <v>0.108</v>
      </c>
      <c r="F6" s="92">
        <v>-0.25</v>
      </c>
      <c r="G6" s="92">
        <v>0</v>
      </c>
    </row>
    <row r="7" spans="2:7" s="88" customFormat="1" ht="18" customHeight="1">
      <c r="B7" s="24" t="s">
        <v>128</v>
      </c>
      <c r="C7" s="64">
        <v>0.10639999999999999</v>
      </c>
      <c r="D7" s="64">
        <v>0.1071</v>
      </c>
      <c r="E7" s="64">
        <v>0.1051</v>
      </c>
      <c r="F7" s="92">
        <v>7.0000000000000007E-2</v>
      </c>
      <c r="G7" s="92">
        <v>-0.2</v>
      </c>
    </row>
    <row r="8" spans="2:7" s="88" customFormat="1" ht="18" customHeight="1">
      <c r="B8" s="24" t="s">
        <v>129</v>
      </c>
      <c r="C8" s="64">
        <v>9.98E-2</v>
      </c>
      <c r="D8" s="64">
        <v>9.8000000000000004E-2</v>
      </c>
      <c r="E8" s="64">
        <v>9.8500000000000004E-2</v>
      </c>
      <c r="F8" s="92">
        <v>-0.18</v>
      </c>
      <c r="G8" s="92">
        <v>0.05</v>
      </c>
    </row>
    <row r="9" spans="2:7" s="88" customFormat="1" ht="18" customHeight="1">
      <c r="B9" s="24" t="s">
        <v>130</v>
      </c>
      <c r="C9" s="64">
        <v>0.10730000000000001</v>
      </c>
      <c r="D9" s="64">
        <v>0.1042</v>
      </c>
      <c r="E9" s="64">
        <v>0.1026</v>
      </c>
      <c r="F9" s="92">
        <v>-0.31</v>
      </c>
      <c r="G9" s="92">
        <v>-0.16</v>
      </c>
    </row>
    <row r="10" spans="2:7" s="88" customFormat="1" ht="18" customHeight="1">
      <c r="B10" s="24" t="s">
        <v>131</v>
      </c>
      <c r="C10" s="64">
        <v>0.10290000000000001</v>
      </c>
      <c r="D10" s="64">
        <v>0.1011</v>
      </c>
      <c r="E10" s="64">
        <v>0.10050000000000001</v>
      </c>
      <c r="F10" s="92">
        <v>-0.18</v>
      </c>
      <c r="G10" s="92">
        <v>-0.06</v>
      </c>
    </row>
    <row r="11" spans="2:7" s="88" customFormat="1" ht="18" customHeight="1">
      <c r="B11" s="24" t="s">
        <v>132</v>
      </c>
      <c r="C11" s="64">
        <v>0.1318</v>
      </c>
      <c r="D11" s="64">
        <v>0.12870000000000001</v>
      </c>
      <c r="E11" s="64">
        <v>0.12839999999999999</v>
      </c>
      <c r="F11" s="92">
        <v>-0.31</v>
      </c>
      <c r="G11" s="92">
        <v>-0.03</v>
      </c>
    </row>
    <row r="12" spans="2:7" s="88" customFormat="1" ht="18" customHeight="1">
      <c r="B12" s="24" t="s">
        <v>133</v>
      </c>
      <c r="C12" s="64">
        <v>0.1109</v>
      </c>
      <c r="D12" s="64">
        <v>0.10970000000000001</v>
      </c>
      <c r="E12" s="64">
        <v>0.1099</v>
      </c>
      <c r="F12" s="92">
        <v>-0.12</v>
      </c>
      <c r="G12" s="92">
        <v>0.02</v>
      </c>
    </row>
    <row r="13" spans="2:7" s="88" customFormat="1" ht="18" customHeight="1">
      <c r="B13" s="24" t="s">
        <v>134</v>
      </c>
      <c r="C13" s="64">
        <v>0.1188</v>
      </c>
      <c r="D13" s="64">
        <v>0.1187</v>
      </c>
      <c r="E13" s="64">
        <v>0.11990000000000001</v>
      </c>
      <c r="F13" s="92">
        <v>-0.01</v>
      </c>
      <c r="G13" s="92">
        <v>0.12</v>
      </c>
    </row>
    <row r="14" spans="2:7" s="88" customFormat="1" ht="18" customHeight="1">
      <c r="B14" s="24" t="s">
        <v>135</v>
      </c>
      <c r="C14" s="64">
        <v>9.8799999999999999E-2</v>
      </c>
      <c r="D14" s="64">
        <v>9.6600000000000005E-2</v>
      </c>
      <c r="E14" s="64">
        <v>9.6100000000000005E-2</v>
      </c>
      <c r="F14" s="92">
        <v>-0.22</v>
      </c>
      <c r="G14" s="92">
        <v>-0.05</v>
      </c>
    </row>
    <row r="15" spans="2:7" s="88" customFormat="1" ht="18" customHeight="1">
      <c r="B15" s="24" t="s">
        <v>136</v>
      </c>
      <c r="C15" s="64">
        <v>0.1062</v>
      </c>
      <c r="D15" s="64">
        <v>0.105</v>
      </c>
      <c r="E15" s="64">
        <v>0.1074</v>
      </c>
      <c r="F15" s="92">
        <v>-0.12</v>
      </c>
      <c r="G15" s="92">
        <v>0.24</v>
      </c>
    </row>
    <row r="16" spans="2:7" s="88" customFormat="1" ht="18" customHeight="1">
      <c r="B16" s="24" t="s">
        <v>137</v>
      </c>
      <c r="C16" s="64">
        <v>0.1759</v>
      </c>
      <c r="D16" s="64">
        <v>0.17230000000000001</v>
      </c>
      <c r="E16" s="64">
        <v>0.17349999999999999</v>
      </c>
      <c r="F16" s="92">
        <v>-0.36</v>
      </c>
      <c r="G16" s="92">
        <v>0.12</v>
      </c>
    </row>
    <row r="17" spans="2:7" s="88" customFormat="1" ht="18" customHeight="1">
      <c r="B17" s="24" t="s">
        <v>138</v>
      </c>
      <c r="C17" s="64">
        <v>0.10009999999999999</v>
      </c>
      <c r="D17" s="64">
        <v>9.9099999999999994E-2</v>
      </c>
      <c r="E17" s="64">
        <v>9.7299999999999998E-2</v>
      </c>
      <c r="F17" s="92">
        <v>-0.1</v>
      </c>
      <c r="G17" s="92">
        <v>-0.18</v>
      </c>
    </row>
    <row r="18" spans="2:7" s="88" customFormat="1" ht="18" customHeight="1">
      <c r="B18" s="24" t="s">
        <v>139</v>
      </c>
      <c r="C18" s="64">
        <v>0.13170000000000001</v>
      </c>
      <c r="D18" s="64">
        <v>0.12839999999999999</v>
      </c>
      <c r="E18" s="64">
        <v>0.12939999999999999</v>
      </c>
      <c r="F18" s="92">
        <v>-0.33</v>
      </c>
      <c r="G18" s="92">
        <v>0.1</v>
      </c>
    </row>
    <row r="19" spans="2:7" s="88" customFormat="1" ht="18" customHeight="1">
      <c r="B19" s="24" t="s">
        <v>140</v>
      </c>
      <c r="C19" s="64">
        <v>0.10730000000000001</v>
      </c>
      <c r="D19" s="64">
        <v>0.1038</v>
      </c>
      <c r="E19" s="64">
        <v>0.1033</v>
      </c>
      <c r="F19" s="92">
        <v>-0.35</v>
      </c>
      <c r="G19" s="92">
        <v>-0.05</v>
      </c>
    </row>
    <row r="20" spans="2:7" s="88" customFormat="1" ht="18" customHeight="1">
      <c r="B20" s="24" t="s">
        <v>141</v>
      </c>
      <c r="C20" s="64">
        <v>0.1333</v>
      </c>
      <c r="D20" s="64">
        <v>0.13059999999999999</v>
      </c>
      <c r="E20" s="64">
        <v>0.13070000000000001</v>
      </c>
      <c r="F20" s="92">
        <v>-0.27</v>
      </c>
      <c r="G20" s="92">
        <v>0.01</v>
      </c>
    </row>
    <row r="21" spans="2:7" s="88" customFormat="1" ht="18" customHeight="1">
      <c r="B21" s="24" t="s">
        <v>142</v>
      </c>
      <c r="C21" s="64">
        <v>9.9699999999999997E-2</v>
      </c>
      <c r="D21" s="64">
        <v>9.5799999999999996E-2</v>
      </c>
      <c r="E21" s="64">
        <v>9.5600000000000004E-2</v>
      </c>
      <c r="F21" s="92">
        <v>-0.39</v>
      </c>
      <c r="G21" s="92">
        <v>-0.02</v>
      </c>
    </row>
    <row r="22" spans="2:7" s="88" customFormat="1" ht="18" customHeight="1">
      <c r="B22" s="24" t="s">
        <v>143</v>
      </c>
      <c r="C22" s="64">
        <v>0.1055</v>
      </c>
      <c r="D22" s="64">
        <v>0.10299999999999999</v>
      </c>
      <c r="E22" s="64">
        <v>0.1018</v>
      </c>
      <c r="F22" s="92">
        <v>-0.25</v>
      </c>
      <c r="G22" s="92">
        <v>-0.12</v>
      </c>
    </row>
    <row r="23" spans="2:7" s="88" customFormat="1" ht="18" customHeight="1">
      <c r="B23" s="24" t="s">
        <v>144</v>
      </c>
      <c r="C23" s="64">
        <v>0.10290000000000001</v>
      </c>
      <c r="D23" s="64">
        <v>0.1011</v>
      </c>
      <c r="E23" s="64">
        <v>0.1003</v>
      </c>
      <c r="F23" s="92">
        <v>-0.18</v>
      </c>
      <c r="G23" s="92">
        <v>-0.08</v>
      </c>
    </row>
    <row r="24" spans="2:7" s="88" customFormat="1" ht="18" customHeight="1">
      <c r="B24" s="62" t="s">
        <v>104</v>
      </c>
      <c r="C24" s="64">
        <v>0.1348</v>
      </c>
      <c r="D24" s="64">
        <v>0.1321</v>
      </c>
      <c r="E24" s="64">
        <v>0.1328</v>
      </c>
      <c r="F24" s="92">
        <v>-0.27</v>
      </c>
      <c r="G24" s="92">
        <v>7.0000000000000007E-2</v>
      </c>
    </row>
    <row r="25" spans="2:7" s="88" customFormat="1" ht="18" customHeight="1">
      <c r="B25" s="89"/>
      <c r="C25" s="89"/>
      <c r="D25" s="89"/>
      <c r="E25" s="89"/>
      <c r="F25" s="89"/>
      <c r="G25" s="89"/>
    </row>
    <row r="26" spans="2:7" s="88" customFormat="1" ht="18" customHeight="1">
      <c r="B26" s="90" t="s">
        <v>145</v>
      </c>
      <c r="C26" s="22">
        <v>2015</v>
      </c>
      <c r="D26" s="22">
        <v>2016</v>
      </c>
      <c r="E26" s="22">
        <v>2017</v>
      </c>
      <c r="F26" s="23" t="s">
        <v>102</v>
      </c>
      <c r="G26" s="23" t="s">
        <v>103</v>
      </c>
    </row>
    <row r="27" spans="2:7" s="88" customFormat="1" ht="18" customHeight="1">
      <c r="B27" s="24" t="s">
        <v>146</v>
      </c>
      <c r="C27" s="64">
        <v>8.7599999999999997E-2</v>
      </c>
      <c r="D27" s="64">
        <v>8.3199999999999996E-2</v>
      </c>
      <c r="E27" s="64">
        <v>8.1699999999999995E-2</v>
      </c>
      <c r="F27" s="92">
        <v>-0.44</v>
      </c>
      <c r="G27" s="92">
        <v>-0.15</v>
      </c>
    </row>
    <row r="28" spans="2:7" s="88" customFormat="1" ht="18" customHeight="1">
      <c r="B28" s="24" t="s">
        <v>147</v>
      </c>
      <c r="C28" s="64">
        <v>8.3599999999999994E-2</v>
      </c>
      <c r="D28" s="64">
        <v>8.2600000000000007E-2</v>
      </c>
      <c r="E28" s="64">
        <v>8.0500000000000002E-2</v>
      </c>
      <c r="F28" s="92">
        <v>-0.1</v>
      </c>
      <c r="G28" s="92">
        <v>-0.21</v>
      </c>
    </row>
    <row r="29" spans="2:7" s="88" customFormat="1" ht="18" customHeight="1">
      <c r="B29" s="24" t="s">
        <v>148</v>
      </c>
      <c r="C29" s="64">
        <v>9.7799999999999998E-2</v>
      </c>
      <c r="D29" s="64">
        <v>9.4299999999999995E-2</v>
      </c>
      <c r="E29" s="64">
        <v>9.2899999999999996E-2</v>
      </c>
      <c r="F29" s="92">
        <v>-0.35</v>
      </c>
      <c r="G29" s="92">
        <v>-0.14000000000000001</v>
      </c>
    </row>
    <row r="30" spans="2:7" s="88" customFormat="1" ht="18" customHeight="1">
      <c r="B30" s="62" t="s">
        <v>104</v>
      </c>
      <c r="C30" s="64">
        <v>9.2799999999999994E-2</v>
      </c>
      <c r="D30" s="64">
        <v>8.9399999999999993E-2</v>
      </c>
      <c r="E30" s="64">
        <v>8.7900000000000006E-2</v>
      </c>
      <c r="F30" s="92">
        <v>-0.34</v>
      </c>
      <c r="G30" s="92">
        <v>-0.15</v>
      </c>
    </row>
    <row r="31" spans="2:7" s="88" customFormat="1" ht="18" customHeight="1">
      <c r="B31" s="89"/>
      <c r="C31" s="89"/>
      <c r="D31" s="89"/>
      <c r="E31" s="89"/>
      <c r="F31" s="89"/>
      <c r="G31" s="89"/>
    </row>
    <row r="32" spans="2:7" s="88" customFormat="1" ht="18" customHeight="1">
      <c r="B32" s="90" t="s">
        <v>149</v>
      </c>
      <c r="C32" s="22">
        <v>2015</v>
      </c>
      <c r="D32" s="22">
        <v>2016</v>
      </c>
      <c r="E32" s="22">
        <v>2017</v>
      </c>
      <c r="F32" s="23" t="s">
        <v>102</v>
      </c>
      <c r="G32" s="23" t="s">
        <v>103</v>
      </c>
    </row>
    <row r="33" spans="2:7" s="88" customFormat="1" ht="18" customHeight="1">
      <c r="B33" s="24" t="s">
        <v>150</v>
      </c>
      <c r="C33" s="64">
        <v>0.1249</v>
      </c>
      <c r="D33" s="64">
        <v>0.1195</v>
      </c>
      <c r="E33" s="64">
        <v>0.11609999999999999</v>
      </c>
      <c r="F33" s="92">
        <v>-0.54</v>
      </c>
      <c r="G33" s="92">
        <v>-0.34</v>
      </c>
    </row>
    <row r="34" spans="2:7" s="88" customFormat="1" ht="18" customHeight="1">
      <c r="B34" s="62" t="s">
        <v>104</v>
      </c>
      <c r="C34" s="64">
        <v>0.1249</v>
      </c>
      <c r="D34" s="64">
        <v>0.1195</v>
      </c>
      <c r="E34" s="64">
        <v>0.11609999999999999</v>
      </c>
      <c r="F34" s="92">
        <v>-0.54</v>
      </c>
      <c r="G34" s="92">
        <v>-0.34</v>
      </c>
    </row>
    <row r="35" spans="2:7" s="88" customFormat="1" ht="18" customHeight="1">
      <c r="B35" s="89"/>
      <c r="C35" s="89"/>
      <c r="D35" s="89"/>
      <c r="E35" s="89"/>
      <c r="F35" s="89"/>
      <c r="G35" s="89"/>
    </row>
    <row r="36" spans="2:7" s="88" customFormat="1" ht="18" customHeight="1">
      <c r="B36" s="90" t="s">
        <v>151</v>
      </c>
      <c r="C36" s="22">
        <v>2015</v>
      </c>
      <c r="D36" s="22">
        <v>2016</v>
      </c>
      <c r="E36" s="22">
        <v>2017</v>
      </c>
      <c r="F36" s="23" t="s">
        <v>102</v>
      </c>
      <c r="G36" s="23" t="s">
        <v>103</v>
      </c>
    </row>
    <row r="37" spans="2:7" s="88" customFormat="1" ht="18" customHeight="1">
      <c r="B37" s="24" t="s">
        <v>126</v>
      </c>
      <c r="C37" s="64">
        <v>0.1348</v>
      </c>
      <c r="D37" s="64">
        <v>0.1321</v>
      </c>
      <c r="E37" s="64">
        <v>0.1328</v>
      </c>
      <c r="F37" s="92">
        <v>-0.27</v>
      </c>
      <c r="G37" s="92">
        <v>7.0000000000000007E-2</v>
      </c>
    </row>
    <row r="38" spans="2:7" s="88" customFormat="1" ht="18" customHeight="1">
      <c r="B38" s="24" t="s">
        <v>145</v>
      </c>
      <c r="C38" s="64">
        <v>9.2799999999999994E-2</v>
      </c>
      <c r="D38" s="64">
        <v>8.9399999999999993E-2</v>
      </c>
      <c r="E38" s="64">
        <v>8.7900000000000006E-2</v>
      </c>
      <c r="F38" s="92">
        <v>-0.34</v>
      </c>
      <c r="G38" s="92">
        <v>-0.15</v>
      </c>
    </row>
    <row r="39" spans="2:7" s="88" customFormat="1" ht="18" customHeight="1">
      <c r="B39" s="24" t="s">
        <v>149</v>
      </c>
      <c r="C39" s="64">
        <v>0.1249</v>
      </c>
      <c r="D39" s="64">
        <v>0.1195</v>
      </c>
      <c r="E39" s="64">
        <v>0.11609999999999999</v>
      </c>
      <c r="F39" s="92">
        <v>-0.54</v>
      </c>
      <c r="G39" s="92">
        <v>-0.34</v>
      </c>
    </row>
    <row r="40" spans="2:7" s="88" customFormat="1" ht="18" customHeight="1">
      <c r="B40" s="62" t="s">
        <v>104</v>
      </c>
      <c r="C40" s="64">
        <v>0.13370000000000001</v>
      </c>
      <c r="D40" s="64">
        <v>0.13100000000000001</v>
      </c>
      <c r="E40" s="64">
        <v>0.13150000000000001</v>
      </c>
      <c r="F40" s="92">
        <v>-0.27</v>
      </c>
      <c r="G40" s="92">
        <v>0.05</v>
      </c>
    </row>
    <row r="41" spans="2:7" s="88" customFormat="1" ht="7.5" customHeight="1"/>
    <row r="42" spans="2:7" s="88" customFormat="1" ht="7.5" customHeight="1">
      <c r="B42" s="28" t="s">
        <v>70</v>
      </c>
    </row>
    <row r="43" spans="2:7" s="88" customFormat="1" ht="7.5" customHeight="1">
      <c r="B43" s="28" t="s">
        <v>71</v>
      </c>
    </row>
  </sheetData>
  <mergeCells count="2">
    <mergeCell ref="B1:G1"/>
    <mergeCell ref="C4:G4"/>
  </mergeCells>
  <printOptions horizontalCentered="1"/>
  <pageMargins left="0.51181102362204722" right="0.51181102362204722" top="0.55118110236220474" bottom="0.35433070866141736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>
      <selection activeCell="H9" sqref="H9:H10"/>
    </sheetView>
  </sheetViews>
  <sheetFormatPr defaultRowHeight="12.75"/>
  <cols>
    <col min="1" max="1" width="3.7109375" customWidth="1"/>
    <col min="2" max="2" width="2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85546875" customWidth="1"/>
  </cols>
  <sheetData>
    <row r="1" spans="2:10" s="20" customFormat="1" ht="21" customHeight="1">
      <c r="B1" s="192" t="s">
        <v>270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21" customHeight="1">
      <c r="B2" s="75"/>
      <c r="C2" s="75"/>
      <c r="D2" s="75"/>
      <c r="E2" s="75"/>
      <c r="F2" s="75"/>
      <c r="G2" s="75"/>
      <c r="H2" s="75"/>
      <c r="I2" s="75"/>
      <c r="J2" s="75"/>
    </row>
    <row r="3" spans="2:10" s="20" customFormat="1" ht="21" customHeight="1">
      <c r="B3" s="198" t="s">
        <v>7</v>
      </c>
      <c r="C3" s="198"/>
      <c r="D3" s="198"/>
      <c r="E3" s="198"/>
      <c r="F3" s="198"/>
      <c r="G3" s="198"/>
      <c r="H3" s="198"/>
      <c r="I3" s="198"/>
      <c r="J3" s="198"/>
    </row>
    <row r="4" spans="2:10" s="20" customFormat="1" ht="21" customHeight="1"/>
    <row r="5" spans="2:10" s="20" customFormat="1" ht="18" customHeight="1">
      <c r="B5" s="61"/>
      <c r="C5" s="204" t="s">
        <v>125</v>
      </c>
      <c r="D5" s="204"/>
      <c r="E5" s="204"/>
      <c r="F5" s="204"/>
      <c r="G5" s="204"/>
      <c r="H5" s="204"/>
      <c r="I5" s="204"/>
      <c r="J5" s="204"/>
    </row>
    <row r="6" spans="2:10" s="20" customFormat="1" ht="18" customHeight="1">
      <c r="B6" s="94"/>
      <c r="C6" s="22">
        <v>2015</v>
      </c>
      <c r="D6" s="23" t="s">
        <v>64</v>
      </c>
      <c r="E6" s="22">
        <v>2016</v>
      </c>
      <c r="F6" s="23" t="s">
        <v>64</v>
      </c>
      <c r="G6" s="22">
        <v>2017</v>
      </c>
      <c r="H6" s="23" t="s">
        <v>64</v>
      </c>
      <c r="I6" s="23" t="s">
        <v>65</v>
      </c>
      <c r="J6" s="23" t="s">
        <v>66</v>
      </c>
    </row>
    <row r="7" spans="2:10" s="20" customFormat="1" ht="18" customHeight="1">
      <c r="B7" s="24" t="s">
        <v>293</v>
      </c>
      <c r="C7" s="25">
        <v>793388</v>
      </c>
      <c r="D7" s="26">
        <v>0.15840349858604649</v>
      </c>
      <c r="E7" s="25">
        <v>744923</v>
      </c>
      <c r="F7" s="26">
        <v>0.146894265226967</v>
      </c>
      <c r="G7" s="25">
        <v>718643</v>
      </c>
      <c r="H7" s="26">
        <v>0.1387169507723271</v>
      </c>
      <c r="I7" s="26">
        <v>-6.1086126838318704E-2</v>
      </c>
      <c r="J7" s="26">
        <v>-3.5278814051922146E-2</v>
      </c>
    </row>
    <row r="8" spans="2:10" s="20" customFormat="1" ht="18" customHeight="1">
      <c r="B8" s="24" t="s">
        <v>153</v>
      </c>
      <c r="C8" s="25">
        <v>1544012</v>
      </c>
      <c r="D8" s="26">
        <v>0.30826897137193798</v>
      </c>
      <c r="E8" s="25">
        <v>1536298</v>
      </c>
      <c r="F8" s="26">
        <v>0.30294858110121398</v>
      </c>
      <c r="G8" s="25">
        <v>1534136</v>
      </c>
      <c r="H8" s="26">
        <v>0.29612849215821302</v>
      </c>
      <c r="I8" s="26">
        <v>-4.9960751600376403E-3</v>
      </c>
      <c r="J8" s="26">
        <v>-1.4072790565372599E-3</v>
      </c>
    </row>
    <row r="9" spans="2:10" s="20" customFormat="1" ht="18" customHeight="1">
      <c r="B9" s="24" t="s">
        <v>154</v>
      </c>
      <c r="C9" s="25">
        <v>686587</v>
      </c>
      <c r="D9" s="26">
        <v>0.13708019642810099</v>
      </c>
      <c r="E9" s="25">
        <v>713129</v>
      </c>
      <c r="F9" s="26">
        <v>0.14062468264108099</v>
      </c>
      <c r="G9" s="25">
        <v>750179</v>
      </c>
      <c r="H9" s="26">
        <v>0.14480422603912299</v>
      </c>
      <c r="I9" s="26">
        <v>3.8657883123333299E-2</v>
      </c>
      <c r="J9" s="26">
        <v>5.1954134525450599E-2</v>
      </c>
    </row>
    <row r="10" spans="2:10" s="20" customFormat="1" ht="18" customHeight="1">
      <c r="B10" s="24" t="s">
        <v>155</v>
      </c>
      <c r="C10" s="25">
        <v>666016</v>
      </c>
      <c r="D10" s="26">
        <v>0.13297310334197701</v>
      </c>
      <c r="E10" s="25">
        <v>687843</v>
      </c>
      <c r="F10" s="26">
        <v>0.13563843790098101</v>
      </c>
      <c r="G10" s="25">
        <v>708246</v>
      </c>
      <c r="H10" s="26">
        <v>0.13671005703346101</v>
      </c>
      <c r="I10" s="26">
        <v>3.2772485946283701E-2</v>
      </c>
      <c r="J10" s="26">
        <v>2.9662292121894099E-2</v>
      </c>
    </row>
    <row r="11" spans="2:10" s="20" customFormat="1" ht="18" customHeight="1">
      <c r="B11" s="24" t="s">
        <v>156</v>
      </c>
      <c r="C11" s="25">
        <v>575497</v>
      </c>
      <c r="D11" s="26">
        <v>0.11490057604321501</v>
      </c>
      <c r="E11" s="25">
        <v>602145</v>
      </c>
      <c r="F11" s="26">
        <v>0.118739315788467</v>
      </c>
      <c r="G11" s="25">
        <v>632429</v>
      </c>
      <c r="H11" s="26">
        <v>0.122075387167191</v>
      </c>
      <c r="I11" s="26">
        <v>4.6304324783621897E-2</v>
      </c>
      <c r="J11" s="26">
        <v>5.0293533949463898E-2</v>
      </c>
    </row>
    <row r="12" spans="2:10" s="20" customFormat="1" ht="18" customHeight="1">
      <c r="B12" s="24" t="s">
        <v>157</v>
      </c>
      <c r="C12" s="25">
        <v>181129</v>
      </c>
      <c r="D12" s="26">
        <v>3.6163223158646299E-2</v>
      </c>
      <c r="E12" s="25">
        <v>190224</v>
      </c>
      <c r="F12" s="26">
        <v>3.75110108139158E-2</v>
      </c>
      <c r="G12" s="25">
        <v>204196</v>
      </c>
      <c r="H12" s="26">
        <v>3.94151845629973E-2</v>
      </c>
      <c r="I12" s="26">
        <v>5.0212831738705603E-2</v>
      </c>
      <c r="J12" s="26">
        <v>7.3450248128522203E-2</v>
      </c>
    </row>
    <row r="13" spans="2:10" s="20" customFormat="1" ht="18" customHeight="1">
      <c r="B13" s="24" t="s">
        <v>158</v>
      </c>
      <c r="C13" s="25">
        <v>183937</v>
      </c>
      <c r="D13" s="26">
        <v>3.6723853044691501E-2</v>
      </c>
      <c r="E13" s="25">
        <v>191700</v>
      </c>
      <c r="F13" s="26">
        <v>3.7802068997748198E-2</v>
      </c>
      <c r="G13" s="25">
        <v>202917</v>
      </c>
      <c r="H13" s="26">
        <v>3.9168304011683502E-2</v>
      </c>
      <c r="I13" s="26">
        <v>4.2204667902597102E-2</v>
      </c>
      <c r="J13" s="26">
        <v>5.8513302034428803E-2</v>
      </c>
    </row>
    <row r="14" spans="2:10" s="20" customFormat="1" ht="18" customHeight="1">
      <c r="B14" s="24" t="s">
        <v>159</v>
      </c>
      <c r="C14" s="25">
        <v>143604</v>
      </c>
      <c r="D14" s="26">
        <v>2.8671187377362201E-2</v>
      </c>
      <c r="E14" s="25">
        <v>152614</v>
      </c>
      <c r="F14" s="26">
        <v>3.0094548555150501E-2</v>
      </c>
      <c r="G14" s="25">
        <v>162417</v>
      </c>
      <c r="H14" s="26">
        <v>3.1350741597133802E-2</v>
      </c>
      <c r="I14" s="26">
        <v>6.2741984902927594E-2</v>
      </c>
      <c r="J14" s="26">
        <v>6.4233949703172796E-2</v>
      </c>
    </row>
    <row r="15" spans="2:10" s="20" customFormat="1" ht="18" customHeight="1">
      <c r="B15" s="24" t="s">
        <v>160</v>
      </c>
      <c r="C15" s="25">
        <v>198000</v>
      </c>
      <c r="D15" s="26">
        <v>3.9531594528827298E-2</v>
      </c>
      <c r="E15" s="25">
        <v>211279</v>
      </c>
      <c r="F15" s="26">
        <v>4.1662928199140602E-2</v>
      </c>
      <c r="G15" s="25">
        <v>223331</v>
      </c>
      <c r="H15" s="26">
        <v>4.3108741521081503E-2</v>
      </c>
      <c r="I15" s="26">
        <v>6.7065656565656703E-2</v>
      </c>
      <c r="J15" s="26">
        <v>5.7043056811136E-2</v>
      </c>
    </row>
    <row r="16" spans="2:10" s="20" customFormat="1" ht="18" customHeight="1">
      <c r="B16" s="24" t="s">
        <v>161</v>
      </c>
      <c r="C16" s="25">
        <v>34030</v>
      </c>
      <c r="D16" s="26">
        <v>6.7942432414949197E-3</v>
      </c>
      <c r="E16" s="25">
        <v>38202</v>
      </c>
      <c r="F16" s="26">
        <v>7.5332010425246702E-3</v>
      </c>
      <c r="G16" s="25">
        <v>40932</v>
      </c>
      <c r="H16" s="26">
        <v>7.9009497469715601E-3</v>
      </c>
      <c r="I16" s="26">
        <v>0.12259770790478999</v>
      </c>
      <c r="J16" s="26">
        <v>7.1462227108528301E-2</v>
      </c>
    </row>
    <row r="17" spans="2:10" s="20" customFormat="1" ht="18" customHeight="1">
      <c r="B17" s="24" t="s">
        <v>162</v>
      </c>
      <c r="C17" s="25">
        <v>2452</v>
      </c>
      <c r="D17" s="26">
        <v>4.8955287770042696E-4</v>
      </c>
      <c r="E17" s="25">
        <v>2794</v>
      </c>
      <c r="F17" s="26">
        <v>5.5095973281016504E-4</v>
      </c>
      <c r="G17" s="25">
        <v>3217</v>
      </c>
      <c r="H17" s="26">
        <v>6.2096538981744201E-4</v>
      </c>
      <c r="I17" s="26">
        <v>0.13947797716150101</v>
      </c>
      <c r="J17" s="26">
        <v>0.151395848246242</v>
      </c>
    </row>
    <row r="18" spans="2:10" s="20" customFormat="1" ht="18" customHeight="1">
      <c r="B18" s="62" t="s">
        <v>104</v>
      </c>
      <c r="C18" s="25">
        <v>5008652</v>
      </c>
      <c r="D18" s="26">
        <v>1</v>
      </c>
      <c r="E18" s="25">
        <v>5071151</v>
      </c>
      <c r="F18" s="26">
        <v>1</v>
      </c>
      <c r="G18" s="25">
        <v>5180643</v>
      </c>
      <c r="H18" s="26">
        <v>1</v>
      </c>
      <c r="I18" s="26">
        <v>1.2478207709379701E-2</v>
      </c>
      <c r="J18" s="26">
        <v>2.1591153566517599E-2</v>
      </c>
    </row>
    <row r="19" spans="2:10" s="20" customFormat="1" ht="7.5" customHeight="1"/>
    <row r="20" spans="2:10" s="20" customFormat="1" ht="7.5" customHeight="1">
      <c r="B20" s="28" t="s">
        <v>70</v>
      </c>
    </row>
    <row r="21" spans="2:10" s="20" customFormat="1" ht="7.5" customHeight="1">
      <c r="B21" s="28" t="s">
        <v>71</v>
      </c>
    </row>
  </sheetData>
  <mergeCells count="3">
    <mergeCell ref="B1:J1"/>
    <mergeCell ref="C5:J5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/>
  </sheetViews>
  <sheetFormatPr defaultRowHeight="12.75"/>
  <cols>
    <col min="1" max="1" width="3.7109375" customWidth="1"/>
    <col min="2" max="2" width="2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274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21" customHeight="1"/>
    <row r="3" spans="2:10" s="29" customFormat="1" ht="21" customHeight="1">
      <c r="B3" s="196" t="s">
        <v>73</v>
      </c>
      <c r="C3" s="196"/>
      <c r="D3" s="196"/>
      <c r="E3" s="196"/>
      <c r="F3" s="196"/>
      <c r="G3" s="196"/>
      <c r="H3" s="196"/>
      <c r="I3" s="196"/>
      <c r="J3" s="196"/>
    </row>
    <row r="4" spans="2:10" s="29" customFormat="1" ht="21.75" customHeight="1">
      <c r="I4" s="30" t="s">
        <v>74</v>
      </c>
    </row>
    <row r="5" spans="2:10" s="29" customFormat="1" ht="3" customHeight="1">
      <c r="I5" s="30"/>
    </row>
    <row r="6" spans="2:10" s="29" customFormat="1" ht="18" customHeight="1">
      <c r="B6" s="45"/>
      <c r="C6" s="209" t="s">
        <v>83</v>
      </c>
      <c r="D6" s="209"/>
      <c r="E6" s="209"/>
      <c r="F6" s="209"/>
      <c r="G6" s="209"/>
      <c r="H6" s="209"/>
      <c r="I6" s="209"/>
      <c r="J6" s="209"/>
    </row>
    <row r="7" spans="2:10" s="29" customFormat="1" ht="18" customHeight="1">
      <c r="B7" s="95"/>
      <c r="C7" s="31">
        <v>2015</v>
      </c>
      <c r="D7" s="32" t="s">
        <v>64</v>
      </c>
      <c r="E7" s="31">
        <v>2016</v>
      </c>
      <c r="F7" s="32" t="s">
        <v>64</v>
      </c>
      <c r="G7" s="31">
        <v>2017</v>
      </c>
      <c r="H7" s="32" t="s">
        <v>64</v>
      </c>
      <c r="I7" s="32" t="s">
        <v>65</v>
      </c>
      <c r="J7" s="32" t="s">
        <v>66</v>
      </c>
    </row>
    <row r="8" spans="2:10" s="29" customFormat="1" ht="18" customHeight="1">
      <c r="B8" s="24" t="s">
        <v>293</v>
      </c>
      <c r="C8" s="34">
        <v>2035.74853405</v>
      </c>
      <c r="D8" s="35">
        <v>2.4683110960932085E-2</v>
      </c>
      <c r="E8" s="34">
        <v>1867.66558132</v>
      </c>
      <c r="F8" s="35">
        <v>2.1655938746607841E-2</v>
      </c>
      <c r="G8" s="34">
        <v>1796.17861999</v>
      </c>
      <c r="H8" s="35">
        <v>1.9862556241549995E-2</v>
      </c>
      <c r="I8" s="44">
        <v>-8.2565675435172237E-2</v>
      </c>
      <c r="J8" s="44">
        <v>-3.8276103626365236E-2</v>
      </c>
    </row>
    <row r="9" spans="2:10" s="29" customFormat="1" ht="18" customHeight="1">
      <c r="B9" s="33" t="s">
        <v>153</v>
      </c>
      <c r="C9" s="34">
        <v>11602.795259070001</v>
      </c>
      <c r="D9" s="35">
        <v>0.14068195459624899</v>
      </c>
      <c r="E9" s="34">
        <v>11657.778120909999</v>
      </c>
      <c r="F9" s="35">
        <v>0.13517416149498401</v>
      </c>
      <c r="G9" s="34">
        <v>11794.328038420001</v>
      </c>
      <c r="H9" s="35">
        <v>0.13042439175437401</v>
      </c>
      <c r="I9" s="44">
        <v>4.7000000000000002E-3</v>
      </c>
      <c r="J9" s="44">
        <v>1.17E-2</v>
      </c>
    </row>
    <row r="10" spans="2:10" s="29" customFormat="1" ht="18" customHeight="1">
      <c r="B10" s="33" t="s">
        <v>154</v>
      </c>
      <c r="C10" s="34">
        <v>7963.0297927000001</v>
      </c>
      <c r="D10" s="35">
        <v>9.6550406236763003E-2</v>
      </c>
      <c r="E10" s="34">
        <v>8270.5701227600002</v>
      </c>
      <c r="F10" s="35">
        <v>9.5898838512314996E-2</v>
      </c>
      <c r="G10" s="34">
        <v>8698.0124452199998</v>
      </c>
      <c r="H10" s="35">
        <v>9.6184621874547002E-2</v>
      </c>
      <c r="I10" s="44">
        <v>3.8600000000000002E-2</v>
      </c>
      <c r="J10" s="44">
        <v>5.1700000000000003E-2</v>
      </c>
    </row>
    <row r="11" spans="2:10" s="29" customFormat="1" ht="18" customHeight="1">
      <c r="B11" s="33" t="s">
        <v>155</v>
      </c>
      <c r="C11" s="34">
        <v>10649.63499644</v>
      </c>
      <c r="D11" s="35">
        <v>0.12912504561042101</v>
      </c>
      <c r="E11" s="34">
        <v>11000.36692699</v>
      </c>
      <c r="F11" s="35">
        <v>0.12755135327425099</v>
      </c>
      <c r="G11" s="34">
        <v>11335.9977036</v>
      </c>
      <c r="H11" s="35">
        <v>0.12535606951111</v>
      </c>
      <c r="I11" s="44">
        <v>3.2899999999999999E-2</v>
      </c>
      <c r="J11" s="44">
        <v>3.0499999999999999E-2</v>
      </c>
    </row>
    <row r="12" spans="2:10" s="29" customFormat="1" ht="18" customHeight="1">
      <c r="B12" s="33" t="s">
        <v>156</v>
      </c>
      <c r="C12" s="34">
        <v>13082.64403152</v>
      </c>
      <c r="D12" s="35">
        <v>0.15862487379517001</v>
      </c>
      <c r="E12" s="34">
        <v>13703.771670599999</v>
      </c>
      <c r="F12" s="35">
        <v>0.158897847057967</v>
      </c>
      <c r="G12" s="34">
        <v>14392.57116877</v>
      </c>
      <c r="H12" s="35">
        <v>0.159156361799806</v>
      </c>
      <c r="I12" s="44">
        <v>4.7500000000000001E-2</v>
      </c>
      <c r="J12" s="44">
        <v>5.0299999999999997E-2</v>
      </c>
    </row>
    <row r="13" spans="2:10" s="29" customFormat="1" ht="18" customHeight="1">
      <c r="B13" s="33" t="s">
        <v>157</v>
      </c>
      <c r="C13" s="34">
        <v>5403.5997272499999</v>
      </c>
      <c r="D13" s="35">
        <v>6.5517744173848105E-2</v>
      </c>
      <c r="E13" s="34">
        <v>5678.0512169399999</v>
      </c>
      <c r="F13" s="35">
        <v>6.5838087173640897E-2</v>
      </c>
      <c r="G13" s="34">
        <v>6090.0838308299999</v>
      </c>
      <c r="H13" s="35">
        <v>6.7345547519259696E-2</v>
      </c>
      <c r="I13" s="44">
        <v>5.0799999999999998E-2</v>
      </c>
      <c r="J13" s="44">
        <v>7.2599999999999998E-2</v>
      </c>
    </row>
    <row r="14" spans="2:10" s="29" customFormat="1" ht="18" customHeight="1">
      <c r="B14" s="33" t="s">
        <v>158</v>
      </c>
      <c r="C14" s="34">
        <v>6613.2930098400002</v>
      </c>
      <c r="D14" s="35">
        <v>8.0185073180078795E-2</v>
      </c>
      <c r="E14" s="34">
        <v>6898.3198803900004</v>
      </c>
      <c r="F14" s="35">
        <v>7.9987335140935603E-2</v>
      </c>
      <c r="G14" s="34">
        <v>7303.4944894500004</v>
      </c>
      <c r="H14" s="35">
        <v>8.0763721626615506E-2</v>
      </c>
      <c r="I14" s="44">
        <v>4.3099999999999999E-2</v>
      </c>
      <c r="J14" s="44">
        <v>5.8700000000000002E-2</v>
      </c>
    </row>
    <row r="15" spans="2:10" s="29" customFormat="1" ht="18" customHeight="1">
      <c r="B15" s="33" t="s">
        <v>159</v>
      </c>
      <c r="C15" s="34">
        <v>6384.8307682499999</v>
      </c>
      <c r="D15" s="35">
        <v>7.7415006658979296E-2</v>
      </c>
      <c r="E15" s="34">
        <v>6793.87883263</v>
      </c>
      <c r="F15" s="35">
        <v>7.8776321265890806E-2</v>
      </c>
      <c r="G15" s="34">
        <v>7235.82654748</v>
      </c>
      <c r="H15" s="35">
        <v>8.0015433962921698E-2</v>
      </c>
      <c r="I15" s="44">
        <v>6.4100000000000004E-2</v>
      </c>
      <c r="J15" s="44">
        <v>6.5100000000000005E-2</v>
      </c>
    </row>
    <row r="16" spans="2:10" s="29" customFormat="1" ht="18" customHeight="1">
      <c r="B16" s="33" t="s">
        <v>160</v>
      </c>
      <c r="C16" s="34">
        <v>13087.518384360001</v>
      </c>
      <c r="D16" s="35">
        <v>0.158683974509232</v>
      </c>
      <c r="E16" s="34">
        <v>14002.763337079999</v>
      </c>
      <c r="F16" s="35">
        <v>0.16236471247530801</v>
      </c>
      <c r="G16" s="34">
        <v>14809.862756189999</v>
      </c>
      <c r="H16" s="35">
        <v>0.163770868136766</v>
      </c>
      <c r="I16" s="44">
        <v>6.9900000000000004E-2</v>
      </c>
      <c r="J16" s="44">
        <v>5.7599999999999998E-2</v>
      </c>
    </row>
    <row r="17" spans="2:10" s="29" customFormat="1" ht="18" customHeight="1">
      <c r="B17" s="33" t="s">
        <v>161</v>
      </c>
      <c r="C17" s="34">
        <v>4555.8279004400001</v>
      </c>
      <c r="D17" s="35">
        <v>5.5238652370169901E-2</v>
      </c>
      <c r="E17" s="34">
        <v>5140.9327422400002</v>
      </c>
      <c r="F17" s="35">
        <v>5.9610095982865902E-2</v>
      </c>
      <c r="G17" s="34">
        <v>5538.30160944</v>
      </c>
      <c r="H17" s="35">
        <v>6.1243812823460198E-2</v>
      </c>
      <c r="I17" s="44">
        <v>0.12839999999999999</v>
      </c>
      <c r="J17" s="44">
        <v>7.7299999999999994E-2</v>
      </c>
    </row>
    <row r="18" spans="2:10" s="29" customFormat="1" ht="18" customHeight="1">
      <c r="B18" s="33" t="s">
        <v>162</v>
      </c>
      <c r="C18" s="34">
        <v>1096.44049795</v>
      </c>
      <c r="D18" s="35">
        <v>1.3294157908156801E-2</v>
      </c>
      <c r="E18" s="34">
        <v>1228.5532108699999</v>
      </c>
      <c r="F18" s="35">
        <v>1.42453088752352E-2</v>
      </c>
      <c r="G18" s="34">
        <v>1435.7283938800001</v>
      </c>
      <c r="H18" s="35">
        <v>1.5876614749590099E-2</v>
      </c>
      <c r="I18" s="44">
        <v>0.1205</v>
      </c>
      <c r="J18" s="44">
        <v>0.1686</v>
      </c>
    </row>
    <row r="19" spans="2:10" s="29" customFormat="1" ht="18" customHeight="1">
      <c r="B19" s="36" t="s">
        <v>94</v>
      </c>
      <c r="C19" s="34">
        <v>82475.362901870001</v>
      </c>
      <c r="D19" s="35">
        <v>1</v>
      </c>
      <c r="E19" s="34">
        <v>86242.651642729994</v>
      </c>
      <c r="F19" s="35">
        <v>1</v>
      </c>
      <c r="G19" s="34">
        <v>90430.385603269999</v>
      </c>
      <c r="H19" s="35">
        <v>1</v>
      </c>
      <c r="I19" s="35">
        <v>4.5677746763507401E-2</v>
      </c>
      <c r="J19" s="35">
        <v>4.85575742486231E-2</v>
      </c>
    </row>
    <row r="20" spans="2:10" s="29" customFormat="1" ht="7.5" customHeight="1"/>
    <row r="21" spans="2:10" s="29" customFormat="1" ht="7.5" customHeight="1">
      <c r="B21" s="27" t="s">
        <v>70</v>
      </c>
    </row>
    <row r="22" spans="2:10" s="29" customFormat="1" ht="7.5" customHeight="1">
      <c r="B22" s="27" t="s">
        <v>71</v>
      </c>
    </row>
    <row r="23" spans="2:10" s="29" customFormat="1" ht="7.5" customHeight="1">
      <c r="B23" s="74"/>
    </row>
    <row r="24" spans="2:10" ht="12.75" customHeight="1"/>
    <row r="25" spans="2:10" ht="12.75" customHeight="1"/>
  </sheetData>
  <mergeCells count="3">
    <mergeCell ref="B1:J1"/>
    <mergeCell ref="B3:J3"/>
    <mergeCell ref="C6:J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>
      <selection activeCell="H7" sqref="H7:H8"/>
    </sheetView>
  </sheetViews>
  <sheetFormatPr defaultRowHeight="12.75"/>
  <cols>
    <col min="1" max="1" width="3.7109375" customWidth="1"/>
    <col min="2" max="2" width="2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271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21" customHeight="1"/>
    <row r="3" spans="2:10" s="29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29" customFormat="1" ht="21" customHeight="1"/>
    <row r="5" spans="2:10" s="29" customFormat="1" ht="18" customHeight="1">
      <c r="C5" s="212" t="s">
        <v>82</v>
      </c>
      <c r="D5" s="213"/>
      <c r="E5" s="213"/>
      <c r="F5" s="213"/>
      <c r="G5" s="213"/>
      <c r="H5" s="213"/>
      <c r="I5" s="213"/>
      <c r="J5" s="214"/>
    </row>
    <row r="6" spans="2:10" s="29" customFormat="1" ht="30" customHeight="1">
      <c r="B6" s="173"/>
      <c r="C6" s="128">
        <v>2015</v>
      </c>
      <c r="D6" s="129" t="s">
        <v>64</v>
      </c>
      <c r="E6" s="128">
        <v>2016</v>
      </c>
      <c r="F6" s="129" t="s">
        <v>64</v>
      </c>
      <c r="G6" s="128">
        <v>2017</v>
      </c>
      <c r="H6" s="129" t="s">
        <v>64</v>
      </c>
      <c r="I6" s="129" t="s">
        <v>65</v>
      </c>
      <c r="J6" s="129" t="s">
        <v>66</v>
      </c>
    </row>
    <row r="7" spans="2:10" s="29" customFormat="1" ht="18" customHeight="1">
      <c r="B7" s="24" t="s">
        <v>293</v>
      </c>
      <c r="C7" s="34">
        <v>109477</v>
      </c>
      <c r="D7" s="35">
        <v>4.2221462033388529E-2</v>
      </c>
      <c r="E7" s="34">
        <v>108124</v>
      </c>
      <c r="F7" s="35">
        <v>4.1089336358803172E-2</v>
      </c>
      <c r="G7" s="34">
        <v>110700</v>
      </c>
      <c r="H7" s="35">
        <v>3.9583115066005856E-2</v>
      </c>
      <c r="I7" s="35">
        <v>-1.2358760287548983E-2</v>
      </c>
      <c r="J7" s="35">
        <v>2.3824497798823573E-2</v>
      </c>
    </row>
    <row r="8" spans="2:10" s="29" customFormat="1" ht="18" customHeight="1">
      <c r="B8" s="33" t="s">
        <v>153</v>
      </c>
      <c r="C8" s="34">
        <v>308834</v>
      </c>
      <c r="D8" s="35">
        <v>0.11910650644080099</v>
      </c>
      <c r="E8" s="34">
        <v>324304</v>
      </c>
      <c r="F8" s="35">
        <v>0.12324216768252499</v>
      </c>
      <c r="G8" s="34">
        <v>359201</v>
      </c>
      <c r="H8" s="35">
        <v>0.12843987818269501</v>
      </c>
      <c r="I8" s="35">
        <v>5.0091634988375502E-2</v>
      </c>
      <c r="J8" s="35">
        <v>0.107605826631802</v>
      </c>
    </row>
    <row r="9" spans="2:10" s="29" customFormat="1" ht="18" customHeight="1">
      <c r="B9" s="33" t="s">
        <v>154</v>
      </c>
      <c r="C9" s="34">
        <v>421291</v>
      </c>
      <c r="D9" s="35">
        <v>0.162477250577823</v>
      </c>
      <c r="E9" s="34">
        <v>428715</v>
      </c>
      <c r="F9" s="35">
        <v>0.16292048793111899</v>
      </c>
      <c r="G9" s="34">
        <v>465865</v>
      </c>
      <c r="H9" s="35">
        <v>0.16657983649706201</v>
      </c>
      <c r="I9" s="35">
        <v>1.76220237318148E-2</v>
      </c>
      <c r="J9" s="35">
        <v>8.6654304141445995E-2</v>
      </c>
    </row>
    <row r="10" spans="2:10" s="29" customFormat="1" ht="18" customHeight="1">
      <c r="B10" s="33" t="s">
        <v>155</v>
      </c>
      <c r="C10" s="34">
        <v>480597</v>
      </c>
      <c r="D10" s="35">
        <v>0.18534950710067399</v>
      </c>
      <c r="E10" s="34">
        <v>459921</v>
      </c>
      <c r="F10" s="35">
        <v>0.174779407601246</v>
      </c>
      <c r="G10" s="34">
        <v>478959</v>
      </c>
      <c r="H10" s="35">
        <v>0.17126187180577301</v>
      </c>
      <c r="I10" s="35">
        <v>-4.3021492019300903E-2</v>
      </c>
      <c r="J10" s="35">
        <v>4.1394065502553798E-2</v>
      </c>
    </row>
    <row r="11" spans="2:10" s="29" customFormat="1" ht="18" customHeight="1">
      <c r="B11" s="33" t="s">
        <v>156</v>
      </c>
      <c r="C11" s="34">
        <v>532568</v>
      </c>
      <c r="D11" s="35">
        <v>0.20539290985501699</v>
      </c>
      <c r="E11" s="34">
        <v>527239</v>
      </c>
      <c r="F11" s="35">
        <v>0.20036162750618799</v>
      </c>
      <c r="G11" s="34">
        <v>549148</v>
      </c>
      <c r="H11" s="35">
        <v>0.19635942612707299</v>
      </c>
      <c r="I11" s="35">
        <v>-1.00062339457121E-2</v>
      </c>
      <c r="J11" s="35">
        <v>4.1554209760658899E-2</v>
      </c>
    </row>
    <row r="12" spans="2:10" s="29" customFormat="1" ht="18" customHeight="1">
      <c r="B12" s="33" t="s">
        <v>157</v>
      </c>
      <c r="C12" s="34">
        <v>178771</v>
      </c>
      <c r="D12" s="35">
        <v>6.8945741929089296E-2</v>
      </c>
      <c r="E12" s="34">
        <v>187319</v>
      </c>
      <c r="F12" s="35">
        <v>7.1185059722121399E-2</v>
      </c>
      <c r="G12" s="34">
        <v>200910</v>
      </c>
      <c r="H12" s="35">
        <v>7.1839599348791597E-2</v>
      </c>
      <c r="I12" s="35">
        <v>4.7815361551929697E-2</v>
      </c>
      <c r="J12" s="35">
        <v>7.2555373453840694E-2</v>
      </c>
    </row>
    <row r="13" spans="2:10" s="29" customFormat="1" ht="18" customHeight="1">
      <c r="B13" s="33" t="s">
        <v>158</v>
      </c>
      <c r="C13" s="34">
        <v>183439</v>
      </c>
      <c r="D13" s="35">
        <v>7.0746026781358301E-2</v>
      </c>
      <c r="E13" s="34">
        <v>191077</v>
      </c>
      <c r="F13" s="35">
        <v>7.2613176754754205E-2</v>
      </c>
      <c r="G13" s="34">
        <v>202159</v>
      </c>
      <c r="H13" s="35">
        <v>7.2286205588334901E-2</v>
      </c>
      <c r="I13" s="35">
        <v>4.1637819656670703E-2</v>
      </c>
      <c r="J13" s="35">
        <v>5.7997561192608203E-2</v>
      </c>
    </row>
    <row r="14" spans="2:10" s="29" customFormat="1" ht="18" customHeight="1">
      <c r="B14" s="33" t="s">
        <v>159</v>
      </c>
      <c r="C14" s="34">
        <v>143513</v>
      </c>
      <c r="D14" s="35">
        <v>5.5347960583480502E-2</v>
      </c>
      <c r="E14" s="34">
        <v>152511</v>
      </c>
      <c r="F14" s="35">
        <v>5.7957306217097299E-2</v>
      </c>
      <c r="G14" s="34">
        <v>162290</v>
      </c>
      <c r="H14" s="35">
        <v>5.8030205456748703E-2</v>
      </c>
      <c r="I14" s="35">
        <v>6.2698152780584299E-2</v>
      </c>
      <c r="J14" s="35">
        <v>6.4119965117270097E-2</v>
      </c>
    </row>
    <row r="15" spans="2:10" s="29" customFormat="1" ht="18" customHeight="1">
      <c r="B15" s="33" t="s">
        <v>160</v>
      </c>
      <c r="C15" s="34">
        <v>197959</v>
      </c>
      <c r="D15" s="35">
        <v>7.6345884548056395E-2</v>
      </c>
      <c r="E15" s="34">
        <v>211239</v>
      </c>
      <c r="F15" s="35">
        <v>8.0275150041593302E-2</v>
      </c>
      <c r="G15" s="34">
        <v>223279</v>
      </c>
      <c r="H15" s="35">
        <v>7.9838106132093203E-2</v>
      </c>
      <c r="I15" s="35">
        <v>6.7084598325916095E-2</v>
      </c>
      <c r="J15" s="35">
        <v>5.6997050734002699E-2</v>
      </c>
    </row>
    <row r="16" spans="2:10" s="29" customFormat="1" ht="18" customHeight="1">
      <c r="B16" s="33" t="s">
        <v>161</v>
      </c>
      <c r="C16" s="34">
        <v>34022</v>
      </c>
      <c r="D16" s="35">
        <v>1.31210992381957E-2</v>
      </c>
      <c r="E16" s="34">
        <v>38195</v>
      </c>
      <c r="F16" s="35">
        <v>1.4514882932785401E-2</v>
      </c>
      <c r="G16" s="34">
        <v>40921</v>
      </c>
      <c r="H16" s="35">
        <v>1.46321648745802E-2</v>
      </c>
      <c r="I16" s="35">
        <v>0.122655928516842</v>
      </c>
      <c r="J16" s="35">
        <v>7.13705982458437E-2</v>
      </c>
    </row>
    <row r="17" spans="2:10" s="29" customFormat="1" ht="18" customHeight="1">
      <c r="B17" s="33" t="s">
        <v>162</v>
      </c>
      <c r="C17" s="34">
        <v>2452</v>
      </c>
      <c r="D17" s="35">
        <v>9.4565091211732896E-4</v>
      </c>
      <c r="E17" s="34">
        <v>2793</v>
      </c>
      <c r="F17" s="35">
        <v>1.06139725176776E-3</v>
      </c>
      <c r="G17" s="34">
        <v>3215</v>
      </c>
      <c r="H17" s="35">
        <v>1.1495909208419899E-3</v>
      </c>
      <c r="I17" s="35">
        <v>0.13907014681892299</v>
      </c>
      <c r="J17" s="35">
        <v>0.15109201575367001</v>
      </c>
    </row>
    <row r="18" spans="2:10" s="29" customFormat="1" ht="18" customHeight="1">
      <c r="B18" s="130" t="s">
        <v>226</v>
      </c>
      <c r="C18" s="34">
        <v>2592923</v>
      </c>
      <c r="D18" s="35">
        <v>1</v>
      </c>
      <c r="E18" s="34">
        <v>2631437</v>
      </c>
      <c r="F18" s="35">
        <v>1</v>
      </c>
      <c r="G18" s="34">
        <v>2796647</v>
      </c>
      <c r="H18" s="35">
        <v>1</v>
      </c>
      <c r="I18" s="35">
        <v>1.4853507026626E-2</v>
      </c>
      <c r="J18" s="35">
        <v>6.2783186525081205E-2</v>
      </c>
    </row>
    <row r="19" spans="2:10" s="29" customFormat="1" ht="7.5" customHeight="1"/>
    <row r="20" spans="2:10" s="29" customFormat="1" ht="7.5" customHeight="1">
      <c r="B20" s="102" t="s">
        <v>70</v>
      </c>
    </row>
    <row r="21" spans="2:10" s="29" customFormat="1" ht="7.5" customHeight="1">
      <c r="B21" s="102" t="s">
        <v>71</v>
      </c>
    </row>
  </sheetData>
  <mergeCells count="3">
    <mergeCell ref="B1:J1"/>
    <mergeCell ref="B3:J3"/>
    <mergeCell ref="C5:J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showGridLines="0" tabSelected="1" workbookViewId="0"/>
  </sheetViews>
  <sheetFormatPr defaultRowHeight="12.75"/>
  <cols>
    <col min="1" max="1" width="3.7109375" customWidth="1"/>
    <col min="2" max="2" width="14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0" customFormat="1" ht="21" customHeight="1">
      <c r="B1" s="192" t="s">
        <v>241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21" customHeight="1">
      <c r="B2" s="21"/>
      <c r="C2" s="21"/>
      <c r="D2" s="21"/>
      <c r="E2" s="21"/>
      <c r="F2" s="21"/>
      <c r="G2" s="21"/>
      <c r="H2" s="21"/>
      <c r="I2" s="21"/>
      <c r="J2" s="21"/>
    </row>
    <row r="3" spans="2:10" s="20" customFormat="1" ht="21" customHeight="1"/>
    <row r="4" spans="2:10" s="20" customFormat="1" ht="18.2" customHeight="1">
      <c r="C4" s="22">
        <v>2015</v>
      </c>
      <c r="D4" s="23" t="s">
        <v>64</v>
      </c>
      <c r="E4" s="22">
        <v>2016</v>
      </c>
      <c r="F4" s="23" t="s">
        <v>64</v>
      </c>
      <c r="G4" s="22">
        <v>2017</v>
      </c>
      <c r="H4" s="23" t="s">
        <v>64</v>
      </c>
      <c r="I4" s="23" t="s">
        <v>65</v>
      </c>
      <c r="J4" s="23" t="s">
        <v>66</v>
      </c>
    </row>
    <row r="5" spans="2:10" s="20" customFormat="1" ht="18.2" customHeight="1">
      <c r="B5" s="24" t="s">
        <v>67</v>
      </c>
      <c r="C5" s="25">
        <v>3459569</v>
      </c>
      <c r="D5" s="26">
        <v>0.69071858056818503</v>
      </c>
      <c r="E5" s="25">
        <v>3422724</v>
      </c>
      <c r="F5" s="26">
        <v>0.67494026504042204</v>
      </c>
      <c r="G5" s="25">
        <v>3448273</v>
      </c>
      <c r="H5" s="26">
        <v>0.66560714567670498</v>
      </c>
      <c r="I5" s="26">
        <v>-1.0650170584833E-2</v>
      </c>
      <c r="J5" s="26">
        <v>7.4645224096363504E-3</v>
      </c>
    </row>
    <row r="6" spans="2:10" s="20" customFormat="1" ht="18.2" customHeight="1">
      <c r="B6" s="24" t="s">
        <v>68</v>
      </c>
      <c r="C6" s="25">
        <v>1549083</v>
      </c>
      <c r="D6" s="26">
        <v>0.30928141943181497</v>
      </c>
      <c r="E6" s="25">
        <v>1648427</v>
      </c>
      <c r="F6" s="26">
        <v>0.32505973495957802</v>
      </c>
      <c r="G6" s="25">
        <v>1732370</v>
      </c>
      <c r="H6" s="26">
        <v>0.33439285432329502</v>
      </c>
      <c r="I6" s="26">
        <v>6.4130843860529002E-2</v>
      </c>
      <c r="J6" s="26">
        <v>5.0923092135714901E-2</v>
      </c>
    </row>
    <row r="7" spans="2:10" s="20" customFormat="1" ht="18" customHeight="1">
      <c r="B7" s="24" t="s">
        <v>69</v>
      </c>
      <c r="C7" s="25">
        <v>5008652</v>
      </c>
      <c r="D7" s="26">
        <v>1</v>
      </c>
      <c r="E7" s="25">
        <v>5071151</v>
      </c>
      <c r="F7" s="26">
        <v>1</v>
      </c>
      <c r="G7" s="25">
        <v>5180643</v>
      </c>
      <c r="H7" s="26">
        <v>1</v>
      </c>
      <c r="I7" s="26">
        <v>1.2478207709379701E-2</v>
      </c>
      <c r="J7" s="26">
        <v>2.1591153566517599E-2</v>
      </c>
    </row>
    <row r="8" spans="2:10" s="20" customFormat="1" ht="7.5" customHeight="1"/>
    <row r="9" spans="2:10" s="20" customFormat="1" ht="7.5" customHeight="1">
      <c r="B9" s="27" t="s">
        <v>70</v>
      </c>
    </row>
    <row r="10" spans="2:10" s="20" customFormat="1" ht="7.5" customHeight="1">
      <c r="B10" s="28" t="s">
        <v>71</v>
      </c>
    </row>
    <row r="11" spans="2:10" s="20" customFormat="1" ht="7.5" customHeight="1"/>
    <row r="12" spans="2:10" s="20" customFormat="1" ht="294.39999999999998" customHeight="1"/>
  </sheetData>
  <mergeCells count="1">
    <mergeCell ref="B1:J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workbookViewId="0"/>
  </sheetViews>
  <sheetFormatPr defaultRowHeight="12.75"/>
  <cols>
    <col min="1" max="1" width="3.7109375" customWidth="1"/>
    <col min="2" max="2" width="2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272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21" customHeight="1"/>
    <row r="3" spans="2:10" s="29" customFormat="1" ht="21" customHeight="1">
      <c r="B3" s="196" t="s">
        <v>73</v>
      </c>
      <c r="C3" s="196"/>
      <c r="D3" s="196"/>
      <c r="E3" s="196"/>
      <c r="F3" s="196"/>
      <c r="G3" s="196"/>
      <c r="H3" s="196"/>
      <c r="I3" s="196"/>
      <c r="J3" s="196"/>
    </row>
    <row r="4" spans="2:10" s="29" customFormat="1" ht="21" customHeight="1">
      <c r="I4" s="103" t="s">
        <v>74</v>
      </c>
    </row>
    <row r="5" spans="2:10" s="29" customFormat="1" ht="3" customHeight="1"/>
    <row r="6" spans="2:10" s="29" customFormat="1" ht="18" customHeight="1">
      <c r="B6" s="45"/>
      <c r="C6" s="209" t="s">
        <v>125</v>
      </c>
      <c r="D6" s="209"/>
      <c r="E6" s="209"/>
      <c r="F6" s="209"/>
      <c r="G6" s="209"/>
      <c r="H6" s="209"/>
      <c r="I6" s="209"/>
      <c r="J6" s="209"/>
    </row>
    <row r="7" spans="2:10" s="29" customFormat="1" ht="18" customHeight="1">
      <c r="B7" s="70"/>
      <c r="C7" s="31">
        <v>2015</v>
      </c>
      <c r="D7" s="69" t="s">
        <v>64</v>
      </c>
      <c r="E7" s="31">
        <v>2016</v>
      </c>
      <c r="F7" s="69" t="s">
        <v>64</v>
      </c>
      <c r="G7" s="31">
        <v>2017</v>
      </c>
      <c r="H7" s="69" t="s">
        <v>64</v>
      </c>
      <c r="I7" s="69" t="s">
        <v>65</v>
      </c>
      <c r="J7" s="69" t="s">
        <v>66</v>
      </c>
    </row>
    <row r="8" spans="2:10" s="29" customFormat="1" ht="18" customHeight="1">
      <c r="B8" s="24" t="s">
        <v>293</v>
      </c>
      <c r="C8" s="34">
        <v>98.565378440000003</v>
      </c>
      <c r="D8" s="35">
        <v>9.7706038264882503E-3</v>
      </c>
      <c r="E8" s="34">
        <v>103.56854644000001</v>
      </c>
      <c r="F8" s="35">
        <v>9.6332887491733799E-3</v>
      </c>
      <c r="G8" s="34">
        <v>116.55037901</v>
      </c>
      <c r="H8" s="35">
        <v>1.011139258600568E-2</v>
      </c>
      <c r="I8" s="35">
        <v>5.0759892359623977E-2</v>
      </c>
      <c r="J8" s="35">
        <v>0.12534531975420465</v>
      </c>
    </row>
    <row r="9" spans="2:10" s="29" customFormat="1" ht="18" customHeight="1">
      <c r="B9" s="33" t="s">
        <v>153</v>
      </c>
      <c r="C9" s="34">
        <v>162.90445156999999</v>
      </c>
      <c r="D9" s="35">
        <v>1.6148417254144801E-2</v>
      </c>
      <c r="E9" s="34">
        <v>164.03794371999999</v>
      </c>
      <c r="F9" s="35">
        <v>1.52577682316984E-2</v>
      </c>
      <c r="G9" s="34">
        <v>177.76978204</v>
      </c>
      <c r="H9" s="35">
        <v>1.5422515751586501E-2</v>
      </c>
      <c r="I9" s="35">
        <v>6.9580182682298401E-3</v>
      </c>
      <c r="J9" s="35">
        <v>8.37113536575365E-2</v>
      </c>
    </row>
    <row r="10" spans="2:10" s="29" customFormat="1" ht="18" customHeight="1">
      <c r="B10" s="33" t="s">
        <v>154</v>
      </c>
      <c r="C10" s="34">
        <v>304.10776851000003</v>
      </c>
      <c r="D10" s="35">
        <v>3.0145641133791701E-2</v>
      </c>
      <c r="E10" s="34">
        <v>315.34619841</v>
      </c>
      <c r="F10" s="35">
        <v>2.9331501596361002E-2</v>
      </c>
      <c r="G10" s="34">
        <v>341.19889124000002</v>
      </c>
      <c r="H10" s="35">
        <v>2.9600898500222701E-2</v>
      </c>
      <c r="I10" s="35">
        <v>3.6955418649985902E-2</v>
      </c>
      <c r="J10" s="35">
        <v>8.1981939089011496E-2</v>
      </c>
    </row>
    <row r="11" spans="2:10" s="29" customFormat="1" ht="18" customHeight="1">
      <c r="B11" s="33" t="s">
        <v>155</v>
      </c>
      <c r="C11" s="34">
        <v>595.32368970000005</v>
      </c>
      <c r="D11" s="35">
        <v>5.90133372655057E-2</v>
      </c>
      <c r="E11" s="34">
        <v>596.33891294</v>
      </c>
      <c r="F11" s="35">
        <v>5.5467660193988001E-2</v>
      </c>
      <c r="G11" s="34">
        <v>631.46962565000001</v>
      </c>
      <c r="H11" s="35">
        <v>5.47834965902372E-2</v>
      </c>
      <c r="I11" s="35">
        <v>1.7053298189957399E-3</v>
      </c>
      <c r="J11" s="35">
        <v>5.8910649544572799E-2</v>
      </c>
    </row>
    <row r="12" spans="2:10" s="29" customFormat="1" ht="18" customHeight="1">
      <c r="B12" s="33" t="s">
        <v>156</v>
      </c>
      <c r="C12" s="34">
        <v>1194.4674581500001</v>
      </c>
      <c r="D12" s="35">
        <v>0.118405351878402</v>
      </c>
      <c r="E12" s="34">
        <v>1212.5668667100001</v>
      </c>
      <c r="F12" s="35">
        <v>0.11278527271274399</v>
      </c>
      <c r="G12" s="34">
        <v>1262.9145100400001</v>
      </c>
      <c r="H12" s="35">
        <v>0.109564846738781</v>
      </c>
      <c r="I12" s="35">
        <v>1.5152701261558399E-2</v>
      </c>
      <c r="J12" s="35">
        <v>4.15215397288611E-2</v>
      </c>
    </row>
    <row r="13" spans="2:10" s="29" customFormat="1" ht="18" customHeight="1">
      <c r="B13" s="33" t="s">
        <v>157</v>
      </c>
      <c r="C13" s="34">
        <v>689.28038086000004</v>
      </c>
      <c r="D13" s="35">
        <v>6.8327090438288302E-2</v>
      </c>
      <c r="E13" s="34">
        <v>720.59758355999998</v>
      </c>
      <c r="F13" s="35">
        <v>6.7025412955965299E-2</v>
      </c>
      <c r="G13" s="34">
        <v>774.76845324999999</v>
      </c>
      <c r="H13" s="35">
        <v>6.7215465626164803E-2</v>
      </c>
      <c r="I13" s="35">
        <v>4.54346352654433E-2</v>
      </c>
      <c r="J13" s="35">
        <v>7.5174925542183205E-2</v>
      </c>
    </row>
    <row r="14" spans="2:10" s="29" customFormat="1" ht="18" customHeight="1">
      <c r="B14" s="33" t="s">
        <v>158</v>
      </c>
      <c r="C14" s="34">
        <v>1042.5594313700001</v>
      </c>
      <c r="D14" s="35">
        <v>0.103346989893474</v>
      </c>
      <c r="E14" s="34">
        <v>1080.14156742</v>
      </c>
      <c r="F14" s="35">
        <v>0.100467911992659</v>
      </c>
      <c r="G14" s="34">
        <v>1138.4174010300001</v>
      </c>
      <c r="H14" s="35">
        <v>9.8764031196903801E-2</v>
      </c>
      <c r="I14" s="35">
        <v>3.6047955559343398E-2</v>
      </c>
      <c r="J14" s="35">
        <v>5.3952033110989499E-2</v>
      </c>
    </row>
    <row r="15" spans="2:10" s="29" customFormat="1" ht="18" customHeight="1">
      <c r="B15" s="33" t="s">
        <v>159</v>
      </c>
      <c r="C15" s="34">
        <v>1135.08825671</v>
      </c>
      <c r="D15" s="35">
        <v>0.112519201366063</v>
      </c>
      <c r="E15" s="34">
        <v>1208.7029643400001</v>
      </c>
      <c r="F15" s="35">
        <v>0.112425877041874</v>
      </c>
      <c r="G15" s="34">
        <v>1287.4297939</v>
      </c>
      <c r="H15" s="35">
        <v>0.111691683747561</v>
      </c>
      <c r="I15" s="35">
        <v>6.4853730267079496E-2</v>
      </c>
      <c r="J15" s="35">
        <v>6.5133313876654803E-2</v>
      </c>
    </row>
    <row r="16" spans="2:10" s="29" customFormat="1" ht="18" customHeight="1">
      <c r="B16" s="33" t="s">
        <v>160</v>
      </c>
      <c r="C16" s="34">
        <v>2958.8499877499999</v>
      </c>
      <c r="D16" s="35">
        <v>0.29330533164759498</v>
      </c>
      <c r="E16" s="34">
        <v>3198.96679842</v>
      </c>
      <c r="F16" s="35">
        <v>0.297547584932569</v>
      </c>
      <c r="G16" s="34">
        <v>3404.30349067</v>
      </c>
      <c r="H16" s="35">
        <v>0.29534223198982901</v>
      </c>
      <c r="I16" s="35">
        <v>8.1152073158190993E-2</v>
      </c>
      <c r="J16" s="35">
        <v>6.4188441202771299E-2</v>
      </c>
    </row>
    <row r="17" spans="2:10" s="29" customFormat="1" ht="18" customHeight="1">
      <c r="B17" s="33" t="s">
        <v>161</v>
      </c>
      <c r="C17" s="34">
        <v>1435.958457</v>
      </c>
      <c r="D17" s="35">
        <v>0.142343908344886</v>
      </c>
      <c r="E17" s="34">
        <v>1621.42818076</v>
      </c>
      <c r="F17" s="35">
        <v>0.150814956743232</v>
      </c>
      <c r="G17" s="34">
        <v>1762.12400265</v>
      </c>
      <c r="H17" s="35">
        <v>0.152874042344291</v>
      </c>
      <c r="I17" s="35">
        <v>0.12916092583032099</v>
      </c>
      <c r="J17" s="35">
        <v>8.6772774495662799E-2</v>
      </c>
    </row>
    <row r="18" spans="2:10" s="29" customFormat="1" ht="18" customHeight="1">
      <c r="B18" s="33" t="s">
        <v>162</v>
      </c>
      <c r="C18" s="34">
        <v>470.84633335000001</v>
      </c>
      <c r="D18" s="35">
        <v>4.6674126951360702E-2</v>
      </c>
      <c r="E18" s="34">
        <v>529.41437871999995</v>
      </c>
      <c r="F18" s="35">
        <v>4.9242764849736997E-2</v>
      </c>
      <c r="G18" s="34">
        <v>629.69335132000003</v>
      </c>
      <c r="H18" s="35">
        <v>5.4629394928418298E-2</v>
      </c>
      <c r="I18" s="35">
        <v>0.124388874292165</v>
      </c>
      <c r="J18" s="35">
        <v>0.189414901881681</v>
      </c>
    </row>
    <row r="19" spans="2:10" s="29" customFormat="1" ht="18" customHeight="1">
      <c r="B19" s="33" t="s">
        <v>104</v>
      </c>
      <c r="C19" s="34">
        <v>10087.95159341</v>
      </c>
      <c r="D19" s="35">
        <v>1</v>
      </c>
      <c r="E19" s="34">
        <v>10751.10994144</v>
      </c>
      <c r="F19" s="35">
        <v>1</v>
      </c>
      <c r="G19" s="34">
        <v>11526.639680800001</v>
      </c>
      <c r="H19" s="35">
        <v>1</v>
      </c>
      <c r="I19" s="35">
        <v>6.5737661594571103E-2</v>
      </c>
      <c r="J19" s="35">
        <v>7.2134853385763503E-2</v>
      </c>
    </row>
    <row r="20" spans="2:10" s="29" customFormat="1" ht="7.5" customHeight="1"/>
    <row r="21" spans="2:10" s="29" customFormat="1" ht="7.5" customHeight="1">
      <c r="B21" s="96" t="s">
        <v>70</v>
      </c>
    </row>
    <row r="22" spans="2:10" s="29" customFormat="1" ht="7.5" customHeight="1">
      <c r="B22" s="96" t="s">
        <v>71</v>
      </c>
    </row>
    <row r="23" spans="2:10" s="29" customFormat="1" ht="7.5" customHeight="1">
      <c r="B23" s="74"/>
    </row>
  </sheetData>
  <mergeCells count="3">
    <mergeCell ref="B1:J1"/>
    <mergeCell ref="B3:J3"/>
    <mergeCell ref="C6:J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/>
  </sheetViews>
  <sheetFormatPr defaultRowHeight="12.75"/>
  <cols>
    <col min="1" max="1" width="3.7109375" customWidth="1"/>
    <col min="2" max="2" width="2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273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21" customHeight="1"/>
    <row r="3" spans="2:10" s="29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29" customFormat="1" ht="21" customHeight="1"/>
    <row r="5" spans="2:10" s="29" customFormat="1" ht="18" customHeight="1">
      <c r="C5" s="212" t="s">
        <v>82</v>
      </c>
      <c r="D5" s="213"/>
      <c r="E5" s="213"/>
      <c r="F5" s="213"/>
      <c r="G5" s="213"/>
      <c r="H5" s="213"/>
      <c r="I5" s="213"/>
      <c r="J5" s="214"/>
    </row>
    <row r="6" spans="2:10" s="29" customFormat="1" ht="30" customHeight="1">
      <c r="B6" s="173"/>
      <c r="C6" s="128">
        <v>2015</v>
      </c>
      <c r="D6" s="145" t="s">
        <v>64</v>
      </c>
      <c r="E6" s="128">
        <v>2016</v>
      </c>
      <c r="F6" s="145" t="s">
        <v>64</v>
      </c>
      <c r="G6" s="128">
        <v>2017</v>
      </c>
      <c r="H6" s="145" t="s">
        <v>64</v>
      </c>
      <c r="I6" s="145" t="s">
        <v>65</v>
      </c>
      <c r="J6" s="145" t="s">
        <v>66</v>
      </c>
    </row>
    <row r="7" spans="2:10" s="29" customFormat="1" ht="18" customHeight="1">
      <c r="B7" s="24" t="s">
        <v>293</v>
      </c>
      <c r="C7" s="34">
        <v>576</v>
      </c>
      <c r="D7" s="35">
        <v>3.4844132998119868E-4</v>
      </c>
      <c r="E7" s="34">
        <v>930</v>
      </c>
      <c r="F7" s="35">
        <v>5.5799051416125921E-4</v>
      </c>
      <c r="G7" s="34">
        <v>1009</v>
      </c>
      <c r="H7" s="35">
        <v>1.9592194966611717E-3</v>
      </c>
      <c r="I7" s="35">
        <v>0.61458333333333337</v>
      </c>
      <c r="J7" s="35">
        <v>8.4946236559139784E-2</v>
      </c>
    </row>
    <row r="8" spans="2:10" s="29" customFormat="1" ht="18" customHeight="1">
      <c r="B8" s="33" t="s">
        <v>153</v>
      </c>
      <c r="C8" s="34">
        <v>12959</v>
      </c>
      <c r="D8" s="35">
        <v>7.8393249917124205E-3</v>
      </c>
      <c r="E8" s="34">
        <v>10606</v>
      </c>
      <c r="F8" s="35">
        <v>6.3634918206390495E-3</v>
      </c>
      <c r="G8" s="34">
        <v>57</v>
      </c>
      <c r="H8" s="35">
        <v>1.1067939673903545E-4</v>
      </c>
      <c r="I8" s="35">
        <v>-0.18157265221081872</v>
      </c>
      <c r="J8" s="35">
        <v>-0.99462568357533476</v>
      </c>
    </row>
    <row r="9" spans="2:10" s="29" customFormat="1" ht="18" customHeight="1">
      <c r="B9" s="33" t="s">
        <v>154</v>
      </c>
      <c r="C9" s="34">
        <v>200441</v>
      </c>
      <c r="D9" s="35">
        <v>0.12125334830340528</v>
      </c>
      <c r="E9" s="34">
        <v>177788</v>
      </c>
      <c r="F9" s="35">
        <v>0.10667098659322792</v>
      </c>
      <c r="G9" s="34">
        <v>28</v>
      </c>
      <c r="H9" s="35">
        <v>5.4368826468298121E-5</v>
      </c>
      <c r="I9" s="35">
        <v>-0.11301580016064577</v>
      </c>
      <c r="J9" s="35">
        <v>-0.99984250905572924</v>
      </c>
    </row>
    <row r="10" spans="2:10" s="29" customFormat="1" ht="18" customHeight="1">
      <c r="B10" s="33" t="s">
        <v>155</v>
      </c>
      <c r="C10" s="34">
        <v>267254</v>
      </c>
      <c r="D10" s="35">
        <v>0.1616707277826307</v>
      </c>
      <c r="E10" s="34">
        <v>272044</v>
      </c>
      <c r="F10" s="35">
        <v>0.16322362519837164</v>
      </c>
      <c r="G10" s="34">
        <v>184</v>
      </c>
      <c r="H10" s="35">
        <v>3.5728085964881624E-4</v>
      </c>
      <c r="I10" s="35">
        <v>1.7923024538454055E-2</v>
      </c>
      <c r="J10" s="35">
        <v>-0.99932363882313158</v>
      </c>
    </row>
    <row r="11" spans="2:10" s="29" customFormat="1" ht="18" customHeight="1">
      <c r="B11" s="33" t="s">
        <v>156</v>
      </c>
      <c r="C11" s="34">
        <v>431574</v>
      </c>
      <c r="D11" s="35">
        <v>0.26107329608560043</v>
      </c>
      <c r="E11" s="34">
        <v>422195</v>
      </c>
      <c r="F11" s="35">
        <v>0.25331269368420739</v>
      </c>
      <c r="G11" s="34">
        <v>59081</v>
      </c>
      <c r="H11" s="35">
        <v>0.11472016559191148</v>
      </c>
      <c r="I11" s="35">
        <v>-2.1732078392118152E-2</v>
      </c>
      <c r="J11" s="35">
        <v>-0.86006229348997498</v>
      </c>
    </row>
    <row r="12" spans="2:10" s="29" customFormat="1" ht="18" customHeight="1">
      <c r="B12" s="33" t="s">
        <v>157</v>
      </c>
      <c r="C12" s="34">
        <v>180344</v>
      </c>
      <c r="D12" s="35">
        <v>0.10909601252453002</v>
      </c>
      <c r="E12" s="34">
        <v>189091</v>
      </c>
      <c r="F12" s="35">
        <v>0.11345267130458782</v>
      </c>
      <c r="G12" s="34">
        <v>66477</v>
      </c>
      <c r="H12" s="35">
        <v>0.12908130275475194</v>
      </c>
      <c r="I12" s="35">
        <v>4.8501752206893491E-2</v>
      </c>
      <c r="J12" s="35">
        <v>-0.64843911132735033</v>
      </c>
    </row>
    <row r="13" spans="2:10" s="29" customFormat="1" ht="18" customHeight="1">
      <c r="B13" s="33" t="s">
        <v>158</v>
      </c>
      <c r="C13" s="34">
        <v>183323</v>
      </c>
      <c r="D13" s="35">
        <v>0.11089810752802653</v>
      </c>
      <c r="E13" s="34">
        <v>190975</v>
      </c>
      <c r="F13" s="35">
        <v>0.11458305208811451</v>
      </c>
      <c r="G13" s="34">
        <v>65749</v>
      </c>
      <c r="H13" s="35">
        <v>0.12766771326657619</v>
      </c>
      <c r="I13" s="35">
        <v>4.1740534466488108E-2</v>
      </c>
      <c r="J13" s="35">
        <v>-0.65571933499149104</v>
      </c>
    </row>
    <row r="14" spans="2:10" s="29" customFormat="1" ht="18" customHeight="1">
      <c r="B14" s="33" t="s">
        <v>159</v>
      </c>
      <c r="C14" s="34">
        <v>143162</v>
      </c>
      <c r="D14" s="35">
        <v>8.6603398754806188E-2</v>
      </c>
      <c r="E14" s="34">
        <v>152098</v>
      </c>
      <c r="F14" s="35">
        <v>9.1257248626773341E-2</v>
      </c>
      <c r="G14" s="34">
        <v>59239</v>
      </c>
      <c r="H14" s="35">
        <v>0.11502696111269686</v>
      </c>
      <c r="I14" s="35">
        <v>6.2418798284460959E-2</v>
      </c>
      <c r="J14" s="35">
        <v>-0.61052084840037346</v>
      </c>
    </row>
    <row r="15" spans="2:10" s="29" customFormat="1" ht="18" customHeight="1">
      <c r="B15" s="33" t="s">
        <v>160</v>
      </c>
      <c r="C15" s="34">
        <v>197306</v>
      </c>
      <c r="D15" s="35">
        <v>0.11935688377303887</v>
      </c>
      <c r="E15" s="34">
        <v>210424</v>
      </c>
      <c r="F15" s="35">
        <v>0.12625225371168691</v>
      </c>
      <c r="G15" s="34">
        <v>219668</v>
      </c>
      <c r="H15" s="35">
        <v>0.42653897759421827</v>
      </c>
      <c r="I15" s="35">
        <v>6.6485560499934107E-2</v>
      </c>
      <c r="J15" s="35">
        <v>4.3930350150172985E-2</v>
      </c>
    </row>
    <row r="16" spans="2:10" s="29" customFormat="1" ht="18" customHeight="1">
      <c r="B16" s="33" t="s">
        <v>161</v>
      </c>
      <c r="C16" s="34">
        <v>33742</v>
      </c>
      <c r="D16" s="35">
        <v>2.0411644715669454E-2</v>
      </c>
      <c r="E16" s="34">
        <v>37841</v>
      </c>
      <c r="F16" s="35">
        <v>2.2704214028361518E-2</v>
      </c>
      <c r="G16" s="34">
        <v>40429</v>
      </c>
      <c r="H16" s="35">
        <v>7.8502760188815163E-2</v>
      </c>
      <c r="I16" s="35">
        <v>0.12148064726453678</v>
      </c>
      <c r="J16" s="35">
        <v>6.8391427287862377E-2</v>
      </c>
    </row>
    <row r="17" spans="2:10" s="29" customFormat="1" ht="18" customHeight="1">
      <c r="B17" s="33" t="s">
        <v>162</v>
      </c>
      <c r="C17" s="34">
        <v>2395</v>
      </c>
      <c r="D17" s="35">
        <v>1.4488142105989078E-3</v>
      </c>
      <c r="E17" s="34">
        <v>2703</v>
      </c>
      <c r="F17" s="35">
        <v>1.6217724298686921E-3</v>
      </c>
      <c r="G17" s="34">
        <v>3080</v>
      </c>
      <c r="H17" s="35">
        <v>5.9805709115127934E-3</v>
      </c>
      <c r="I17" s="35">
        <v>0.12860125260960334</v>
      </c>
      <c r="J17" s="35">
        <v>0.13947465778764337</v>
      </c>
    </row>
    <row r="18" spans="2:10" s="29" customFormat="1" ht="18" customHeight="1">
      <c r="B18" s="130" t="s">
        <v>226</v>
      </c>
      <c r="C18" s="25">
        <v>1653076</v>
      </c>
      <c r="D18" s="26">
        <v>1</v>
      </c>
      <c r="E18" s="25">
        <v>1666695</v>
      </c>
      <c r="F18" s="26">
        <v>1</v>
      </c>
      <c r="G18" s="25">
        <v>515001</v>
      </c>
      <c r="H18" s="26">
        <v>1</v>
      </c>
      <c r="I18" s="26">
        <v>8.2385806823159803E-3</v>
      </c>
      <c r="J18" s="26">
        <v>-0.69100465292089996</v>
      </c>
    </row>
    <row r="19" spans="2:10" s="29" customFormat="1" ht="7.5" customHeight="1"/>
    <row r="20" spans="2:10" s="29" customFormat="1" ht="7.5" customHeight="1">
      <c r="B20" s="144" t="s">
        <v>70</v>
      </c>
    </row>
    <row r="21" spans="2:10" s="29" customFormat="1" ht="7.5" customHeight="1">
      <c r="B21" s="144" t="s">
        <v>71</v>
      </c>
    </row>
  </sheetData>
  <mergeCells count="3">
    <mergeCell ref="B1:J1"/>
    <mergeCell ref="B3:J3"/>
    <mergeCell ref="C5:J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workbookViewId="0"/>
  </sheetViews>
  <sheetFormatPr defaultRowHeight="12.75"/>
  <cols>
    <col min="1" max="1" width="3.7109375" customWidth="1"/>
    <col min="2" max="2" width="22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275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21" customHeight="1"/>
    <row r="3" spans="2:10" s="29" customFormat="1" ht="21" customHeight="1">
      <c r="B3" s="196" t="s">
        <v>73</v>
      </c>
      <c r="C3" s="196"/>
      <c r="D3" s="196"/>
      <c r="E3" s="196"/>
      <c r="F3" s="196"/>
      <c r="G3" s="196"/>
      <c r="H3" s="196"/>
      <c r="I3" s="196"/>
      <c r="J3" s="196"/>
    </row>
    <row r="4" spans="2:10" s="29" customFormat="1" ht="21" customHeight="1">
      <c r="I4" s="103" t="s">
        <v>74</v>
      </c>
    </row>
    <row r="5" spans="2:10" s="29" customFormat="1" ht="3" customHeight="1"/>
    <row r="6" spans="2:10" s="29" customFormat="1" ht="18" customHeight="1">
      <c r="B6" s="45"/>
      <c r="C6" s="209" t="s">
        <v>125</v>
      </c>
      <c r="D6" s="209"/>
      <c r="E6" s="209"/>
      <c r="F6" s="209"/>
      <c r="G6" s="209"/>
      <c r="H6" s="209"/>
      <c r="I6" s="209"/>
      <c r="J6" s="209"/>
    </row>
    <row r="7" spans="2:10" s="29" customFormat="1" ht="18" customHeight="1">
      <c r="B7" s="70"/>
      <c r="C7" s="31">
        <v>2015</v>
      </c>
      <c r="D7" s="69" t="s">
        <v>64</v>
      </c>
      <c r="E7" s="31">
        <v>2016</v>
      </c>
      <c r="F7" s="69" t="s">
        <v>64</v>
      </c>
      <c r="G7" s="31">
        <v>2017</v>
      </c>
      <c r="H7" s="69" t="s">
        <v>64</v>
      </c>
      <c r="I7" s="69" t="s">
        <v>65</v>
      </c>
      <c r="J7" s="69" t="s">
        <v>66</v>
      </c>
    </row>
    <row r="8" spans="2:10" s="29" customFormat="1" ht="18" customHeight="1">
      <c r="B8" s="24" t="s">
        <v>293</v>
      </c>
      <c r="C8" s="34">
        <v>3.1240872199999998</v>
      </c>
      <c r="D8" s="35">
        <v>3.3303432533772943E-3</v>
      </c>
      <c r="E8" s="34">
        <v>3.9813462299999998</v>
      </c>
      <c r="F8" s="35">
        <v>7.3220682447203266E-3</v>
      </c>
      <c r="G8" s="34">
        <v>4.59309747</v>
      </c>
      <c r="H8" s="35">
        <v>1.26779854290195E-2</v>
      </c>
      <c r="I8" s="35">
        <v>0.27440303347228567</v>
      </c>
      <c r="J8" s="35">
        <v>0.15365436831149454</v>
      </c>
    </row>
    <row r="9" spans="2:10" s="29" customFormat="1" ht="18" customHeight="1">
      <c r="B9" s="33" t="s">
        <v>153</v>
      </c>
      <c r="C9" s="34">
        <v>0.62067393999999998</v>
      </c>
      <c r="D9" s="35">
        <v>6.6165158750788704E-4</v>
      </c>
      <c r="E9" s="34">
        <v>0.23784211</v>
      </c>
      <c r="F9" s="35">
        <v>4.3741389476902601E-4</v>
      </c>
      <c r="G9" s="34">
        <v>0.24377429</v>
      </c>
      <c r="H9" s="35">
        <v>6.7287204697390396E-4</v>
      </c>
      <c r="I9" s="35">
        <v>-0.61680023169653297</v>
      </c>
      <c r="J9" s="35">
        <v>2.4941672439754294E-2</v>
      </c>
    </row>
    <row r="10" spans="2:10" s="29" customFormat="1" ht="18" customHeight="1">
      <c r="B10" s="33" t="s">
        <v>154</v>
      </c>
      <c r="C10" s="34">
        <v>8.3596616800000003</v>
      </c>
      <c r="D10" s="35">
        <v>8.9115766993549794E-3</v>
      </c>
      <c r="E10" s="34">
        <v>1.96499286</v>
      </c>
      <c r="F10" s="35">
        <v>3.6138057305576698E-3</v>
      </c>
      <c r="G10" s="34">
        <v>9.4447500000000004E-2</v>
      </c>
      <c r="H10" s="35">
        <v>2.6069641165427202E-4</v>
      </c>
      <c r="I10" s="35">
        <v>-0.76494349469893896</v>
      </c>
      <c r="J10" s="35">
        <v>-0.95193493985520095</v>
      </c>
    </row>
    <row r="11" spans="2:10" s="29" customFormat="1" ht="18" customHeight="1">
      <c r="B11" s="33" t="s">
        <v>155</v>
      </c>
      <c r="C11" s="34">
        <v>42.11374181</v>
      </c>
      <c r="D11" s="35">
        <v>4.48941422036888E-2</v>
      </c>
      <c r="E11" s="34">
        <v>11.67214708</v>
      </c>
      <c r="F11" s="35">
        <v>2.1466170622938499E-2</v>
      </c>
      <c r="G11" s="34">
        <v>0.14715320000000001</v>
      </c>
      <c r="H11" s="35">
        <v>4.0617603645880902E-4</v>
      </c>
      <c r="I11" s="35">
        <v>-0.72284231753473804</v>
      </c>
      <c r="J11" s="35">
        <v>-0.98739279080434605</v>
      </c>
    </row>
    <row r="12" spans="2:10" s="29" customFormat="1" ht="18" customHeight="1">
      <c r="B12" s="33" t="s">
        <v>156</v>
      </c>
      <c r="C12" s="34">
        <v>106.07617147000001</v>
      </c>
      <c r="D12" s="35">
        <v>0.11307944917082299</v>
      </c>
      <c r="E12" s="34">
        <v>35.903577740000003</v>
      </c>
      <c r="F12" s="35">
        <v>6.6030038900159002E-2</v>
      </c>
      <c r="G12" s="34">
        <v>7.3080600699999998</v>
      </c>
      <c r="H12" s="35">
        <v>2.0171894824138999E-2</v>
      </c>
      <c r="I12" s="35">
        <v>-0.66153022641702197</v>
      </c>
      <c r="J12" s="35">
        <v>-0.79645315230359004</v>
      </c>
    </row>
    <row r="13" spans="2:10" s="29" customFormat="1" ht="18" customHeight="1">
      <c r="B13" s="33" t="s">
        <v>157</v>
      </c>
      <c r="C13" s="34">
        <v>72.281356919999993</v>
      </c>
      <c r="D13" s="35">
        <v>7.7053459910596894E-2</v>
      </c>
      <c r="E13" s="34">
        <v>28.65564607</v>
      </c>
      <c r="F13" s="35">
        <v>5.2700414382471798E-2</v>
      </c>
      <c r="G13" s="34">
        <v>10.31759007</v>
      </c>
      <c r="H13" s="35">
        <v>2.8478876711069599E-2</v>
      </c>
      <c r="I13" s="35">
        <v>-0.60355412113090701</v>
      </c>
      <c r="J13" s="35">
        <v>-0.63994564823992495</v>
      </c>
    </row>
    <row r="14" spans="2:10" s="29" customFormat="1" ht="18" customHeight="1">
      <c r="B14" s="33" t="s">
        <v>158</v>
      </c>
      <c r="C14" s="34">
        <v>112.12722399</v>
      </c>
      <c r="D14" s="35">
        <v>0.119529999528957</v>
      </c>
      <c r="E14" s="34">
        <v>43.417892360000003</v>
      </c>
      <c r="F14" s="35">
        <v>7.9849566587892898E-2</v>
      </c>
      <c r="G14" s="34">
        <v>13.758902730000001</v>
      </c>
      <c r="H14" s="35">
        <v>3.7977676169418599E-2</v>
      </c>
      <c r="I14" s="35">
        <v>-0.61278010089795698</v>
      </c>
      <c r="J14" s="35">
        <v>-0.68310523652512001</v>
      </c>
    </row>
    <row r="15" spans="2:10" s="29" customFormat="1" ht="18" customHeight="1">
      <c r="B15" s="33" t="s">
        <v>159</v>
      </c>
      <c r="C15" s="34">
        <v>125.02549102</v>
      </c>
      <c r="D15" s="35">
        <v>0.13327982581697601</v>
      </c>
      <c r="E15" s="34">
        <v>56.402883500000002</v>
      </c>
      <c r="F15" s="35">
        <v>0.103730180277742</v>
      </c>
      <c r="G15" s="34">
        <v>23.87378631</v>
      </c>
      <c r="H15" s="35">
        <v>6.5897037228278998E-2</v>
      </c>
      <c r="I15" s="35">
        <v>-0.54886893032895701</v>
      </c>
      <c r="J15" s="35">
        <v>-0.57672755666826903</v>
      </c>
    </row>
    <row r="16" spans="2:10" s="29" customFormat="1" ht="18" customHeight="1">
      <c r="B16" s="33" t="s">
        <v>160</v>
      </c>
      <c r="C16" s="34">
        <v>307.59494985999999</v>
      </c>
      <c r="D16" s="35">
        <v>0.32790274211331899</v>
      </c>
      <c r="E16" s="34">
        <v>195.88711380999999</v>
      </c>
      <c r="F16" s="35">
        <v>0.36025473111845302</v>
      </c>
      <c r="G16" s="34">
        <v>136.2592262</v>
      </c>
      <c r="H16" s="35">
        <v>0.37610621059453903</v>
      </c>
      <c r="I16" s="35">
        <v>-0.36316537739271498</v>
      </c>
      <c r="J16" s="35">
        <v>-0.30439923510147698</v>
      </c>
    </row>
    <row r="17" spans="2:10" s="29" customFormat="1" ht="18" customHeight="1">
      <c r="B17" s="33" t="s">
        <v>161</v>
      </c>
      <c r="C17" s="34">
        <v>126.87457959</v>
      </c>
      <c r="D17" s="35">
        <v>0.135250993460623</v>
      </c>
      <c r="E17" s="34">
        <v>128.19226952</v>
      </c>
      <c r="F17" s="35">
        <v>0.23575757837846201</v>
      </c>
      <c r="G17" s="34">
        <v>125.71218666</v>
      </c>
      <c r="H17" s="35">
        <v>0.34699400157202698</v>
      </c>
      <c r="I17" s="35">
        <v>1.03857678524584E-2</v>
      </c>
      <c r="J17" s="35">
        <v>-1.9346586727002801E-2</v>
      </c>
    </row>
    <row r="18" spans="2:10" s="29" customFormat="1" ht="18" customHeight="1">
      <c r="B18" s="33" t="s">
        <v>162</v>
      </c>
      <c r="C18" s="34">
        <v>33.869697670000001</v>
      </c>
      <c r="D18" s="35">
        <v>3.6105816254775699E-2</v>
      </c>
      <c r="E18" s="34">
        <v>37.430413029999997</v>
      </c>
      <c r="F18" s="35">
        <v>6.8838031861833002E-2</v>
      </c>
      <c r="G18" s="34">
        <v>39.980996900000001</v>
      </c>
      <c r="H18" s="35">
        <v>0.110356572976421</v>
      </c>
      <c r="I18" s="35">
        <v>0.105129824148206</v>
      </c>
      <c r="J18" s="35">
        <v>6.8142017774576402E-2</v>
      </c>
    </row>
    <row r="19" spans="2:10" s="29" customFormat="1" ht="18" customHeight="1">
      <c r="B19" s="33" t="s">
        <v>104</v>
      </c>
      <c r="C19" s="34">
        <v>938.06763517000002</v>
      </c>
      <c r="D19" s="35">
        <v>1</v>
      </c>
      <c r="E19" s="34">
        <v>543.74612431000003</v>
      </c>
      <c r="F19" s="35">
        <v>1</v>
      </c>
      <c r="G19" s="34">
        <v>362.28922139999997</v>
      </c>
      <c r="H19" s="35">
        <v>1</v>
      </c>
      <c r="I19" s="35">
        <v>-0.42035509602518101</v>
      </c>
      <c r="J19" s="35">
        <v>-0.33371622306322501</v>
      </c>
    </row>
    <row r="20" spans="2:10" s="29" customFormat="1" ht="7.5" customHeight="1"/>
    <row r="21" spans="2:10" s="29" customFormat="1" ht="7.5" customHeight="1">
      <c r="B21" s="96" t="s">
        <v>70</v>
      </c>
    </row>
    <row r="22" spans="2:10" s="29" customFormat="1" ht="7.5" customHeight="1">
      <c r="B22" s="96" t="s">
        <v>71</v>
      </c>
    </row>
    <row r="23" spans="2:10" s="29" customFormat="1" ht="7.5" customHeight="1">
      <c r="B23" s="74"/>
    </row>
  </sheetData>
  <mergeCells count="3">
    <mergeCell ref="B1:J1"/>
    <mergeCell ref="B3:J3"/>
    <mergeCell ref="C6:J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workbookViewId="0"/>
  </sheetViews>
  <sheetFormatPr defaultRowHeight="12.75"/>
  <cols>
    <col min="1" max="1" width="3.7109375" customWidth="1"/>
    <col min="2" max="2" width="22.7109375" customWidth="1"/>
    <col min="3" max="5" width="12.7109375" customWidth="1"/>
    <col min="6" max="7" width="14.7109375" customWidth="1"/>
    <col min="8" max="8" width="4.7109375" customWidth="1"/>
  </cols>
  <sheetData>
    <row r="1" spans="2:7" s="20" customFormat="1" ht="21" customHeight="1">
      <c r="B1" s="192" t="s">
        <v>276</v>
      </c>
      <c r="C1" s="192"/>
      <c r="D1" s="192"/>
      <c r="E1" s="192"/>
      <c r="F1" s="192"/>
      <c r="G1" s="192"/>
    </row>
    <row r="2" spans="2:7" s="20" customFormat="1" ht="21" customHeight="1">
      <c r="C2" s="97"/>
      <c r="D2" s="97"/>
      <c r="E2" s="97"/>
      <c r="F2" s="97"/>
      <c r="G2" s="97"/>
    </row>
    <row r="3" spans="2:7" s="20" customFormat="1" ht="21" customHeight="1"/>
    <row r="4" spans="2:7" s="20" customFormat="1" ht="18" customHeight="1">
      <c r="B4" s="61"/>
      <c r="C4" s="204" t="s">
        <v>125</v>
      </c>
      <c r="D4" s="204"/>
      <c r="E4" s="204"/>
      <c r="F4" s="204"/>
      <c r="G4" s="204"/>
    </row>
    <row r="5" spans="2:7" s="20" customFormat="1" ht="18" customHeight="1">
      <c r="B5" s="41"/>
      <c r="C5" s="22">
        <v>2015</v>
      </c>
      <c r="D5" s="22">
        <v>2016</v>
      </c>
      <c r="E5" s="22">
        <v>2017</v>
      </c>
      <c r="F5" s="100" t="s">
        <v>102</v>
      </c>
      <c r="G5" s="100" t="s">
        <v>103</v>
      </c>
    </row>
    <row r="6" spans="2:7" s="20" customFormat="1" ht="18" customHeight="1">
      <c r="B6" s="24" t="s">
        <v>293</v>
      </c>
      <c r="C6" s="63">
        <v>2.4E-2</v>
      </c>
      <c r="D6" s="63">
        <v>2.7900000000000001E-2</v>
      </c>
      <c r="E6" s="63">
        <v>3.0300000000000001E-2</v>
      </c>
      <c r="F6" s="93">
        <v>0.39</v>
      </c>
      <c r="G6" s="93">
        <v>0.24</v>
      </c>
    </row>
    <row r="7" spans="2:7" s="20" customFormat="1" ht="18" customHeight="1">
      <c r="B7" s="24" t="s">
        <v>153</v>
      </c>
      <c r="C7" s="63">
        <v>1.41E-2</v>
      </c>
      <c r="D7" s="63">
        <v>1.41E-2</v>
      </c>
      <c r="E7" s="63">
        <v>1.5100000000000001E-2</v>
      </c>
      <c r="F7" s="93">
        <v>0</v>
      </c>
      <c r="G7" s="93">
        <v>0.1</v>
      </c>
    </row>
    <row r="8" spans="2:7" s="20" customFormat="1" ht="18" customHeight="1">
      <c r="B8" s="24" t="s">
        <v>154</v>
      </c>
      <c r="C8" s="63">
        <v>3.9199999999999999E-2</v>
      </c>
      <c r="D8" s="63">
        <v>3.8399999999999997E-2</v>
      </c>
      <c r="E8" s="63">
        <v>3.9199999999999999E-2</v>
      </c>
      <c r="F8" s="93">
        <v>-0.08</v>
      </c>
      <c r="G8" s="93">
        <v>0.08</v>
      </c>
    </row>
    <row r="9" spans="2:7" s="20" customFormat="1" ht="18" customHeight="1">
      <c r="B9" s="24" t="s">
        <v>155</v>
      </c>
      <c r="C9" s="63">
        <v>5.9900000000000002E-2</v>
      </c>
      <c r="D9" s="63">
        <v>5.5300000000000002E-2</v>
      </c>
      <c r="E9" s="63">
        <v>5.57E-2</v>
      </c>
      <c r="F9" s="93">
        <v>-0.46</v>
      </c>
      <c r="G9" s="93">
        <v>0.04</v>
      </c>
    </row>
    <row r="10" spans="2:7" s="20" customFormat="1" ht="18" customHeight="1">
      <c r="B10" s="24" t="s">
        <v>156</v>
      </c>
      <c r="C10" s="63">
        <v>9.9400000000000002E-2</v>
      </c>
      <c r="D10" s="63">
        <v>9.11E-2</v>
      </c>
      <c r="E10" s="63">
        <v>8.8300000000000003E-2</v>
      </c>
      <c r="F10" s="93">
        <v>-0.83</v>
      </c>
      <c r="G10" s="93">
        <v>-0.28000000000000003</v>
      </c>
    </row>
    <row r="11" spans="2:7" s="20" customFormat="1" ht="18" customHeight="1">
      <c r="B11" s="24" t="s">
        <v>157</v>
      </c>
      <c r="C11" s="63">
        <v>0.1409</v>
      </c>
      <c r="D11" s="63">
        <v>0.13200000000000001</v>
      </c>
      <c r="E11" s="63">
        <v>0.12889999999999999</v>
      </c>
      <c r="F11" s="93">
        <v>-0.89</v>
      </c>
      <c r="G11" s="93">
        <v>-0.31</v>
      </c>
    </row>
    <row r="12" spans="2:7" s="20" customFormat="1" ht="18" customHeight="1">
      <c r="B12" s="24" t="s">
        <v>158</v>
      </c>
      <c r="C12" s="63">
        <v>0.17460000000000001</v>
      </c>
      <c r="D12" s="63">
        <v>0.16289999999999999</v>
      </c>
      <c r="E12" s="63">
        <v>0.1578</v>
      </c>
      <c r="F12" s="93">
        <v>-1.17</v>
      </c>
      <c r="G12" s="93">
        <v>-0.51</v>
      </c>
    </row>
    <row r="13" spans="2:7" s="20" customFormat="1" ht="18" customHeight="1">
      <c r="B13" s="24" t="s">
        <v>159</v>
      </c>
      <c r="C13" s="63">
        <v>0.19739999999999999</v>
      </c>
      <c r="D13" s="63">
        <v>0.1862</v>
      </c>
      <c r="E13" s="63">
        <v>0.1812</v>
      </c>
      <c r="F13" s="93">
        <v>-1.1200000000000001</v>
      </c>
      <c r="G13" s="93">
        <v>-0.5</v>
      </c>
    </row>
    <row r="14" spans="2:7" s="20" customFormat="1" ht="18" customHeight="1">
      <c r="B14" s="24" t="s">
        <v>160</v>
      </c>
      <c r="C14" s="63">
        <v>0.24959999999999999</v>
      </c>
      <c r="D14" s="63">
        <v>0.2424</v>
      </c>
      <c r="E14" s="63">
        <v>0.23910000000000001</v>
      </c>
      <c r="F14" s="93">
        <v>-0.72</v>
      </c>
      <c r="G14" s="93">
        <v>-0.33</v>
      </c>
    </row>
    <row r="15" spans="2:7" s="20" customFormat="1" ht="18" customHeight="1">
      <c r="B15" s="24" t="s">
        <v>161</v>
      </c>
      <c r="C15" s="63">
        <v>0.34300000000000003</v>
      </c>
      <c r="D15" s="63">
        <v>0.34029999999999999</v>
      </c>
      <c r="E15" s="63">
        <v>0.34089999999999998</v>
      </c>
      <c r="F15" s="93">
        <v>-0.27</v>
      </c>
      <c r="G15" s="93">
        <v>0.06</v>
      </c>
    </row>
    <row r="16" spans="2:7" s="20" customFormat="1" ht="18" customHeight="1">
      <c r="B16" s="24" t="s">
        <v>162</v>
      </c>
      <c r="C16" s="63">
        <v>0.46029999999999999</v>
      </c>
      <c r="D16" s="63">
        <v>0.46139999999999998</v>
      </c>
      <c r="E16" s="63">
        <v>0.46639999999999998</v>
      </c>
      <c r="F16" s="93">
        <v>0.11</v>
      </c>
      <c r="G16" s="93">
        <v>0.5</v>
      </c>
    </row>
    <row r="17" spans="2:7" s="20" customFormat="1" ht="18" customHeight="1">
      <c r="B17" s="24" t="s">
        <v>104</v>
      </c>
      <c r="C17" s="63">
        <v>0.13370000000000001</v>
      </c>
      <c r="D17" s="63">
        <v>0.13100000000000001</v>
      </c>
      <c r="E17" s="63">
        <v>0.13150000000000001</v>
      </c>
      <c r="F17" s="93">
        <v>-0.27</v>
      </c>
      <c r="G17" s="93">
        <v>0.05</v>
      </c>
    </row>
    <row r="18" spans="2:7" s="20" customFormat="1" ht="7.5" customHeight="1"/>
    <row r="19" spans="2:7" s="20" customFormat="1" ht="7.5" customHeight="1">
      <c r="B19" s="28" t="s">
        <v>70</v>
      </c>
    </row>
    <row r="20" spans="2:7" s="20" customFormat="1" ht="7.5" customHeight="1">
      <c r="B20" s="28" t="s">
        <v>71</v>
      </c>
    </row>
    <row r="21" spans="2:7" s="20" customFormat="1" ht="7.5" customHeight="1"/>
  </sheetData>
  <mergeCells count="2">
    <mergeCell ref="B1:G1"/>
    <mergeCell ref="C4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workbookViewId="0">
      <selection activeCell="H7" sqref="H7:H8"/>
    </sheetView>
  </sheetViews>
  <sheetFormatPr defaultRowHeight="12.75"/>
  <cols>
    <col min="1" max="1" width="3.7109375" customWidth="1"/>
    <col min="2" max="2" width="20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277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21" customHeight="1">
      <c r="B2" s="43"/>
      <c r="C2" s="43"/>
      <c r="D2" s="43"/>
      <c r="E2" s="43"/>
      <c r="F2" s="43"/>
      <c r="G2" s="43"/>
      <c r="H2" s="43"/>
      <c r="I2" s="43"/>
      <c r="J2" s="43"/>
    </row>
    <row r="3" spans="2:10" s="29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29" customFormat="1" ht="21" customHeight="1"/>
    <row r="5" spans="2:10" s="29" customFormat="1" ht="18" customHeight="1">
      <c r="B5" s="45"/>
      <c r="C5" s="209" t="s">
        <v>125</v>
      </c>
      <c r="D5" s="209"/>
      <c r="E5" s="209"/>
      <c r="F5" s="209"/>
      <c r="G5" s="209"/>
      <c r="H5" s="209"/>
      <c r="I5" s="209"/>
      <c r="J5" s="209"/>
    </row>
    <row r="6" spans="2:10" s="29" customFormat="1" ht="18" customHeight="1">
      <c r="B6" s="95"/>
      <c r="C6" s="31">
        <v>2015</v>
      </c>
      <c r="D6" s="69" t="s">
        <v>64</v>
      </c>
      <c r="E6" s="31">
        <v>2016</v>
      </c>
      <c r="F6" s="69" t="s">
        <v>64</v>
      </c>
      <c r="G6" s="31">
        <v>2017</v>
      </c>
      <c r="H6" s="69" t="s">
        <v>64</v>
      </c>
      <c r="I6" s="69" t="s">
        <v>65</v>
      </c>
      <c r="J6" s="69" t="s">
        <v>66</v>
      </c>
    </row>
    <row r="7" spans="2:10" s="29" customFormat="1" ht="18" customHeight="1">
      <c r="B7" s="33" t="s">
        <v>220</v>
      </c>
      <c r="C7" s="34">
        <v>3377247</v>
      </c>
      <c r="D7" s="35">
        <v>0.674282621352012</v>
      </c>
      <c r="E7" s="34">
        <v>3244764</v>
      </c>
      <c r="F7" s="35">
        <v>0.63984764011168305</v>
      </c>
      <c r="G7" s="34">
        <v>3233964</v>
      </c>
      <c r="H7" s="35">
        <v>0.62423988682485898</v>
      </c>
      <c r="I7" s="35">
        <v>-3.9228105021634499E-2</v>
      </c>
      <c r="J7" s="35">
        <v>-3.3284392948146301E-3</v>
      </c>
    </row>
    <row r="8" spans="2:10" s="29" customFormat="1" ht="18" customHeight="1">
      <c r="B8" s="33" t="s">
        <v>221</v>
      </c>
      <c r="C8" s="34">
        <v>1169155</v>
      </c>
      <c r="D8" s="35">
        <v>0.23342707778460201</v>
      </c>
      <c r="E8" s="34">
        <v>1268162</v>
      </c>
      <c r="F8" s="35">
        <v>0.250073799813888</v>
      </c>
      <c r="G8" s="34">
        <v>1352116</v>
      </c>
      <c r="H8" s="35">
        <v>0.260993857326205</v>
      </c>
      <c r="I8" s="35">
        <v>8.4682527124290599E-2</v>
      </c>
      <c r="J8" s="35">
        <v>6.6201321282296693E-2</v>
      </c>
    </row>
    <row r="9" spans="2:10" s="29" customFormat="1" ht="18" customHeight="1">
      <c r="B9" s="33" t="s">
        <v>222</v>
      </c>
      <c r="C9" s="34">
        <v>326056</v>
      </c>
      <c r="D9" s="35">
        <v>6.5098553463087502E-2</v>
      </c>
      <c r="E9" s="34">
        <v>388880</v>
      </c>
      <c r="F9" s="35">
        <v>7.6684760520836406E-2</v>
      </c>
      <c r="G9" s="34">
        <v>406309</v>
      </c>
      <c r="H9" s="35">
        <v>7.8428295483784494E-2</v>
      </c>
      <c r="I9" s="35">
        <v>0.19267855828446701</v>
      </c>
      <c r="J9" s="35">
        <v>4.4818452993211202E-2</v>
      </c>
    </row>
    <row r="10" spans="2:10" s="29" customFormat="1" ht="18" customHeight="1">
      <c r="B10" s="33" t="s">
        <v>223</v>
      </c>
      <c r="C10" s="34">
        <v>68406</v>
      </c>
      <c r="D10" s="35">
        <v>1.3657566946156399E-2</v>
      </c>
      <c r="E10" s="34">
        <v>88789</v>
      </c>
      <c r="F10" s="35">
        <v>1.75086484310958E-2</v>
      </c>
      <c r="G10" s="34">
        <v>95048</v>
      </c>
      <c r="H10" s="35">
        <v>1.8346757342669599E-2</v>
      </c>
      <c r="I10" s="35">
        <v>0.29797093822179299</v>
      </c>
      <c r="J10" s="35">
        <v>7.0492966471071797E-2</v>
      </c>
    </row>
    <row r="11" spans="2:10" s="29" customFormat="1" ht="18" customHeight="1">
      <c r="B11" s="33" t="s">
        <v>224</v>
      </c>
      <c r="C11" s="34">
        <v>10240</v>
      </c>
      <c r="D11" s="35">
        <v>2.0444622625009701E-3</v>
      </c>
      <c r="E11" s="34">
        <v>14895</v>
      </c>
      <c r="F11" s="35">
        <v>2.9372030136748102E-3</v>
      </c>
      <c r="G11" s="34">
        <v>16706</v>
      </c>
      <c r="H11" s="35">
        <v>3.2246962394436398E-3</v>
      </c>
      <c r="I11" s="35">
        <v>0.45458984375</v>
      </c>
      <c r="J11" s="35">
        <v>0.12158442430345801</v>
      </c>
    </row>
    <row r="12" spans="2:10" s="29" customFormat="1" ht="18" customHeight="1">
      <c r="B12" s="33" t="s">
        <v>225</v>
      </c>
      <c r="C12" s="34">
        <v>57548</v>
      </c>
      <c r="D12" s="35">
        <v>1.1489718191641201E-2</v>
      </c>
      <c r="E12" s="34">
        <v>65661</v>
      </c>
      <c r="F12" s="35">
        <v>1.29479481088218E-2</v>
      </c>
      <c r="G12" s="34">
        <v>76500</v>
      </c>
      <c r="H12" s="35">
        <v>1.47665067830383E-2</v>
      </c>
      <c r="I12" s="35">
        <v>0.14097796621950401</v>
      </c>
      <c r="J12" s="35">
        <v>0.165075158770046</v>
      </c>
    </row>
    <row r="13" spans="2:10" s="29" customFormat="1" ht="18" customHeight="1">
      <c r="B13" s="36" t="s">
        <v>104</v>
      </c>
      <c r="C13" s="34">
        <v>5008652</v>
      </c>
      <c r="D13" s="35">
        <v>1</v>
      </c>
      <c r="E13" s="34">
        <v>5071151</v>
      </c>
      <c r="F13" s="35">
        <v>1</v>
      </c>
      <c r="G13" s="34">
        <v>5180643</v>
      </c>
      <c r="H13" s="35">
        <v>1</v>
      </c>
      <c r="I13" s="35">
        <v>1.2478207709379701E-2</v>
      </c>
      <c r="J13" s="35">
        <v>2.1591153566517599E-2</v>
      </c>
    </row>
    <row r="14" spans="2:10" ht="21" customHeight="1"/>
    <row r="15" spans="2:10" s="29" customFormat="1" ht="21" customHeight="1">
      <c r="B15" s="196" t="s">
        <v>73</v>
      </c>
      <c r="C15" s="196"/>
      <c r="D15" s="196"/>
      <c r="E15" s="196"/>
      <c r="F15" s="196"/>
      <c r="G15" s="196"/>
      <c r="H15" s="196"/>
      <c r="I15" s="196"/>
      <c r="J15" s="196"/>
    </row>
    <row r="16" spans="2:10" s="29" customFormat="1" ht="21" customHeight="1">
      <c r="I16" s="215" t="s">
        <v>206</v>
      </c>
      <c r="J16" s="215"/>
    </row>
    <row r="17" spans="2:10" s="29" customFormat="1" ht="3" customHeight="1">
      <c r="H17" s="140"/>
      <c r="I17" s="140"/>
    </row>
    <row r="18" spans="2:10" s="29" customFormat="1" ht="18" customHeight="1">
      <c r="B18" s="45"/>
      <c r="C18" s="209" t="s">
        <v>125</v>
      </c>
      <c r="D18" s="209"/>
      <c r="E18" s="209"/>
      <c r="F18" s="209"/>
      <c r="G18" s="209"/>
      <c r="H18" s="209"/>
      <c r="I18" s="209"/>
      <c r="J18" s="209"/>
    </row>
    <row r="19" spans="2:10" s="29" customFormat="1" ht="18" customHeight="1">
      <c r="B19" s="95"/>
      <c r="C19" s="146">
        <v>2015</v>
      </c>
      <c r="D19" s="143" t="s">
        <v>64</v>
      </c>
      <c r="E19" s="146">
        <v>2016</v>
      </c>
      <c r="F19" s="143" t="s">
        <v>64</v>
      </c>
      <c r="G19" s="146">
        <v>2017</v>
      </c>
      <c r="H19" s="143" t="s">
        <v>64</v>
      </c>
      <c r="I19" s="143" t="s">
        <v>65</v>
      </c>
      <c r="J19" s="143" t="s">
        <v>66</v>
      </c>
    </row>
    <row r="20" spans="2:10" s="29" customFormat="1" ht="18" customHeight="1">
      <c r="B20" s="33" t="s">
        <v>220</v>
      </c>
      <c r="C20" s="34">
        <v>29846.334636979998</v>
      </c>
      <c r="D20" s="35">
        <v>0.36188182248426698</v>
      </c>
      <c r="E20" s="34">
        <v>28310.321639860002</v>
      </c>
      <c r="F20" s="35">
        <v>0.32826358072962197</v>
      </c>
      <c r="G20" s="34">
        <v>28806.102930230001</v>
      </c>
      <c r="H20" s="35">
        <v>0.318544510653821</v>
      </c>
      <c r="I20" s="35">
        <v>-5.1464041256739798E-2</v>
      </c>
      <c r="J20" s="35">
        <v>1.7512386354239001E-2</v>
      </c>
    </row>
    <row r="21" spans="2:10" s="29" customFormat="1" ht="18" customHeight="1">
      <c r="B21" s="33" t="s">
        <v>221</v>
      </c>
      <c r="C21" s="34">
        <v>28509.79828671</v>
      </c>
      <c r="D21" s="35">
        <v>0.34567654246797602</v>
      </c>
      <c r="E21" s="34">
        <v>29169.98334173</v>
      </c>
      <c r="F21" s="35">
        <v>0.33823152217733299</v>
      </c>
      <c r="G21" s="34">
        <v>31099.053325879999</v>
      </c>
      <c r="H21" s="35">
        <v>0.34390048343170398</v>
      </c>
      <c r="I21" s="35">
        <v>2.3156426726728099E-2</v>
      </c>
      <c r="J21" s="35">
        <v>6.6132022139015603E-2</v>
      </c>
    </row>
    <row r="22" spans="2:10" s="29" customFormat="1" ht="18" customHeight="1">
      <c r="B22" s="33" t="s">
        <v>222</v>
      </c>
      <c r="C22" s="34">
        <v>15732.927643839999</v>
      </c>
      <c r="D22" s="35">
        <v>0.19075911993935901</v>
      </c>
      <c r="E22" s="34">
        <v>18006.69531684</v>
      </c>
      <c r="F22" s="35">
        <v>0.20879106768927699</v>
      </c>
      <c r="G22" s="34">
        <v>18836.263312290001</v>
      </c>
      <c r="H22" s="35">
        <v>0.208295731425134</v>
      </c>
      <c r="I22" s="35">
        <v>0.144522858330837</v>
      </c>
      <c r="J22" s="35">
        <v>4.60699745763E-2</v>
      </c>
    </row>
    <row r="23" spans="2:10" s="29" customFormat="1" ht="18" customHeight="1">
      <c r="B23" s="33" t="s">
        <v>223</v>
      </c>
      <c r="C23" s="34">
        <v>5853.0805721500001</v>
      </c>
      <c r="D23" s="35">
        <v>7.0967624345151997E-2</v>
      </c>
      <c r="E23" s="34">
        <v>7412.9395578499998</v>
      </c>
      <c r="F23" s="35">
        <v>8.5954448485175805E-2</v>
      </c>
      <c r="G23" s="34">
        <v>7884.8544723100003</v>
      </c>
      <c r="H23" s="35">
        <v>8.7192534010657602E-2</v>
      </c>
      <c r="I23" s="35">
        <v>0.26650222331161599</v>
      </c>
      <c r="J23" s="35">
        <v>6.3660968874386797E-2</v>
      </c>
    </row>
    <row r="24" spans="2:10" s="29" customFormat="1" ht="18" customHeight="1">
      <c r="B24" s="33" t="s">
        <v>224</v>
      </c>
      <c r="C24" s="34">
        <v>2137.0020559300001</v>
      </c>
      <c r="D24" s="35">
        <v>2.5910793002179602E-2</v>
      </c>
      <c r="E24" s="34">
        <v>2845.79723603</v>
      </c>
      <c r="F24" s="35">
        <v>3.2997561900334899E-2</v>
      </c>
      <c r="G24" s="34">
        <v>3186.7300211800002</v>
      </c>
      <c r="H24" s="35">
        <v>3.52395934167593E-2</v>
      </c>
      <c r="I24" s="35">
        <v>0.331677350582398</v>
      </c>
      <c r="J24" s="35">
        <v>0.119802205453546</v>
      </c>
    </row>
    <row r="25" spans="2:10" s="29" customFormat="1" ht="18" customHeight="1">
      <c r="B25" s="33" t="s">
        <v>225</v>
      </c>
      <c r="C25" s="34">
        <v>396.21970626000001</v>
      </c>
      <c r="D25" s="35">
        <v>4.8040977610662502E-3</v>
      </c>
      <c r="E25" s="34">
        <v>496.91455042000001</v>
      </c>
      <c r="F25" s="35">
        <v>5.7618190182570604E-3</v>
      </c>
      <c r="G25" s="34">
        <v>617.38154138000004</v>
      </c>
      <c r="H25" s="35">
        <v>6.8271470619237903E-3</v>
      </c>
      <c r="I25" s="35">
        <v>0.25413890972379799</v>
      </c>
      <c r="J25" s="35">
        <v>0.24242999295991499</v>
      </c>
    </row>
    <row r="26" spans="2:10" s="29" customFormat="1" ht="18" customHeight="1">
      <c r="B26" s="36" t="s">
        <v>104</v>
      </c>
      <c r="C26" s="34">
        <v>82475.362901870001</v>
      </c>
      <c r="D26" s="35">
        <v>1</v>
      </c>
      <c r="E26" s="34">
        <v>86242.651642729994</v>
      </c>
      <c r="F26" s="35">
        <v>1</v>
      </c>
      <c r="G26" s="34">
        <v>90430.385603269999</v>
      </c>
      <c r="H26" s="35">
        <v>1</v>
      </c>
      <c r="I26" s="35">
        <v>4.5677746763507401E-2</v>
      </c>
      <c r="J26" s="35">
        <v>4.85575742486231E-2</v>
      </c>
    </row>
    <row r="27" spans="2:10" s="29" customFormat="1" ht="7.5" customHeight="1"/>
    <row r="28" spans="2:10" s="29" customFormat="1" ht="7.5" customHeight="1">
      <c r="B28" s="144" t="s">
        <v>70</v>
      </c>
    </row>
    <row r="29" spans="2:10" s="29" customFormat="1" ht="7.5" customHeight="1">
      <c r="B29" s="144" t="s">
        <v>71</v>
      </c>
    </row>
  </sheetData>
  <mergeCells count="6">
    <mergeCell ref="C18:J18"/>
    <mergeCell ref="B1:J1"/>
    <mergeCell ref="C5:J5"/>
    <mergeCell ref="B3:J3"/>
    <mergeCell ref="B15:J15"/>
    <mergeCell ref="I16:J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/>
  </sheetViews>
  <sheetFormatPr defaultRowHeight="12.75"/>
  <cols>
    <col min="1" max="1" width="3.7109375" customWidth="1"/>
    <col min="2" max="2" width="20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1:10" s="29" customFormat="1" ht="21" customHeight="1">
      <c r="B1" s="192" t="s">
        <v>278</v>
      </c>
      <c r="C1" s="195"/>
      <c r="D1" s="195"/>
      <c r="E1" s="195"/>
      <c r="F1" s="195"/>
      <c r="G1" s="195"/>
      <c r="H1" s="195"/>
      <c r="I1" s="195"/>
      <c r="J1" s="195"/>
    </row>
    <row r="2" spans="1:10" s="29" customFormat="1" ht="21" customHeight="1"/>
    <row r="3" spans="1:10" s="29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1:10" s="29" customFormat="1" ht="21" customHeight="1"/>
    <row r="5" spans="1:10" s="29" customFormat="1" ht="18" customHeight="1">
      <c r="B5" s="45"/>
      <c r="C5" s="209" t="s">
        <v>125</v>
      </c>
      <c r="D5" s="209"/>
      <c r="E5" s="209"/>
      <c r="F5" s="209"/>
      <c r="G5" s="209"/>
      <c r="H5" s="209"/>
      <c r="I5" s="209"/>
      <c r="J5" s="209"/>
    </row>
    <row r="6" spans="1:10" s="29" customFormat="1" ht="18" customHeight="1">
      <c r="B6" s="95"/>
      <c r="C6" s="123">
        <v>2015</v>
      </c>
      <c r="D6" s="101" t="s">
        <v>64</v>
      </c>
      <c r="E6" s="123">
        <v>2016</v>
      </c>
      <c r="F6" s="101" t="s">
        <v>64</v>
      </c>
      <c r="G6" s="123">
        <v>2017</v>
      </c>
      <c r="H6" s="101" t="s">
        <v>64</v>
      </c>
      <c r="I6" s="101" t="s">
        <v>65</v>
      </c>
      <c r="J6" s="101" t="s">
        <v>66</v>
      </c>
    </row>
    <row r="7" spans="1:10" s="29" customFormat="1" ht="18" customHeight="1">
      <c r="B7" s="33" t="s">
        <v>220</v>
      </c>
      <c r="C7" s="34">
        <v>1000681</v>
      </c>
      <c r="D7" s="35">
        <v>0.38592777340476397</v>
      </c>
      <c r="E7" s="34">
        <v>889306</v>
      </c>
      <c r="F7" s="35">
        <v>0.33795450926623</v>
      </c>
      <c r="G7" s="34">
        <v>944896</v>
      </c>
      <c r="H7" s="35">
        <v>0.33786745341832602</v>
      </c>
      <c r="I7" s="35">
        <v>-0.11129920524123101</v>
      </c>
      <c r="J7" s="35">
        <v>6.2509417455858904E-2</v>
      </c>
    </row>
    <row r="8" spans="1:10" s="29" customFormat="1" ht="18" customHeight="1">
      <c r="B8" s="33" t="s">
        <v>221</v>
      </c>
      <c r="C8" s="34">
        <v>1138139</v>
      </c>
      <c r="D8" s="35">
        <v>0.43894053159310897</v>
      </c>
      <c r="E8" s="34">
        <v>1195325</v>
      </c>
      <c r="F8" s="35">
        <v>0.45424800213723499</v>
      </c>
      <c r="G8" s="34">
        <v>1272746</v>
      </c>
      <c r="H8" s="35">
        <v>0.45509712166033101</v>
      </c>
      <c r="I8" s="35">
        <v>5.0245180948900001E-2</v>
      </c>
      <c r="J8" s="35">
        <v>6.4769832472340305E-2</v>
      </c>
    </row>
    <row r="9" spans="1:10" s="29" customFormat="1" ht="18" customHeight="1">
      <c r="B9" s="33" t="s">
        <v>222</v>
      </c>
      <c r="C9" s="34">
        <v>325103</v>
      </c>
      <c r="D9" s="35">
        <v>0.12538089252939599</v>
      </c>
      <c r="E9" s="34">
        <v>387135</v>
      </c>
      <c r="F9" s="35">
        <v>0.147119235611569</v>
      </c>
      <c r="G9" s="34">
        <v>403663</v>
      </c>
      <c r="H9" s="35">
        <v>0.14433820213991999</v>
      </c>
      <c r="I9" s="35">
        <v>0.190807221096083</v>
      </c>
      <c r="J9" s="35">
        <v>4.2693117387991197E-2</v>
      </c>
    </row>
    <row r="10" spans="1:10" s="29" customFormat="1" ht="18" customHeight="1">
      <c r="B10" s="33" t="s">
        <v>223</v>
      </c>
      <c r="C10" s="34">
        <v>67856</v>
      </c>
      <c r="D10" s="35">
        <v>2.6169693430927201E-2</v>
      </c>
      <c r="E10" s="34">
        <v>87653</v>
      </c>
      <c r="F10" s="35">
        <v>3.3309936737987697E-2</v>
      </c>
      <c r="G10" s="34">
        <v>93251</v>
      </c>
      <c r="H10" s="35">
        <v>3.3343857841193397E-2</v>
      </c>
      <c r="I10" s="35">
        <v>0.29175017684508397</v>
      </c>
      <c r="J10" s="35">
        <v>6.3865469521864601E-2</v>
      </c>
    </row>
    <row r="11" spans="1:10" s="29" customFormat="1" ht="18" customHeight="1">
      <c r="B11" s="33" t="s">
        <v>224</v>
      </c>
      <c r="C11" s="34">
        <v>9912</v>
      </c>
      <c r="D11" s="35">
        <v>3.82271282255586E-3</v>
      </c>
      <c r="E11" s="34">
        <v>14162</v>
      </c>
      <c r="F11" s="35">
        <v>5.3818502970050201E-3</v>
      </c>
      <c r="G11" s="34">
        <v>15634</v>
      </c>
      <c r="H11" s="35">
        <v>5.5902657718332003E-3</v>
      </c>
      <c r="I11" s="35">
        <v>0.42877320419693299</v>
      </c>
      <c r="J11" s="35">
        <v>0.10394012145177201</v>
      </c>
    </row>
    <row r="12" spans="1:10" s="29" customFormat="1" ht="18" customHeight="1">
      <c r="B12" s="33" t="s">
        <v>225</v>
      </c>
      <c r="C12" s="34">
        <v>51232</v>
      </c>
      <c r="D12" s="35">
        <v>1.97583962192475E-2</v>
      </c>
      <c r="E12" s="34">
        <v>57856</v>
      </c>
      <c r="F12" s="35">
        <v>2.1986465949973302E-2</v>
      </c>
      <c r="G12" s="34">
        <v>66457</v>
      </c>
      <c r="H12" s="35">
        <v>2.3763099168397001E-2</v>
      </c>
      <c r="I12" s="35">
        <v>0.129294191130543</v>
      </c>
      <c r="J12" s="35">
        <v>0.14866219579646001</v>
      </c>
    </row>
    <row r="13" spans="1:10" s="29" customFormat="1" ht="18" customHeight="1">
      <c r="B13" s="36" t="s">
        <v>104</v>
      </c>
      <c r="C13" s="34">
        <v>2592923</v>
      </c>
      <c r="D13" s="35">
        <v>1</v>
      </c>
      <c r="E13" s="34">
        <v>2631437</v>
      </c>
      <c r="F13" s="35">
        <v>1</v>
      </c>
      <c r="G13" s="34">
        <v>2796647</v>
      </c>
      <c r="H13" s="35">
        <v>1</v>
      </c>
      <c r="I13" s="35">
        <v>1.4853507026626E-2</v>
      </c>
      <c r="J13" s="35">
        <v>6.2783186525081205E-2</v>
      </c>
    </row>
    <row r="14" spans="1:10" ht="21" customHeight="1"/>
    <row r="15" spans="1:10" ht="21" customHeight="1">
      <c r="A15" s="29"/>
      <c r="B15" s="196" t="s">
        <v>73</v>
      </c>
      <c r="C15" s="196"/>
      <c r="D15" s="196"/>
      <c r="E15" s="196"/>
      <c r="F15" s="196"/>
      <c r="G15" s="196"/>
      <c r="H15" s="196"/>
      <c r="I15" s="196"/>
      <c r="J15" s="196"/>
    </row>
    <row r="16" spans="1:10" ht="21" customHeight="1">
      <c r="A16" s="29"/>
      <c r="B16" s="29"/>
      <c r="C16" s="29"/>
      <c r="D16" s="29"/>
      <c r="E16" s="29"/>
      <c r="F16" s="29"/>
      <c r="G16" s="29"/>
      <c r="H16" s="29"/>
      <c r="I16" s="215" t="s">
        <v>206</v>
      </c>
      <c r="J16" s="215"/>
    </row>
    <row r="17" spans="1:10" ht="3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8" customHeight="1">
      <c r="A18" s="29"/>
      <c r="B18" s="45"/>
      <c r="C18" s="199" t="s">
        <v>125</v>
      </c>
      <c r="D18" s="200"/>
      <c r="E18" s="200"/>
      <c r="F18" s="200"/>
      <c r="G18" s="200"/>
      <c r="H18" s="200"/>
      <c r="I18" s="200"/>
      <c r="J18" s="201"/>
    </row>
    <row r="19" spans="1:10" ht="18" customHeight="1">
      <c r="A19" s="29"/>
      <c r="B19" s="95"/>
      <c r="C19" s="146">
        <v>2015</v>
      </c>
      <c r="D19" s="143" t="s">
        <v>64</v>
      </c>
      <c r="E19" s="146">
        <v>2016</v>
      </c>
      <c r="F19" s="143" t="s">
        <v>64</v>
      </c>
      <c r="G19" s="146">
        <v>2017</v>
      </c>
      <c r="H19" s="143" t="s">
        <v>64</v>
      </c>
      <c r="I19" s="143" t="s">
        <v>65</v>
      </c>
      <c r="J19" s="143" t="s">
        <v>66</v>
      </c>
    </row>
    <row r="20" spans="1:10" ht="18" customHeight="1">
      <c r="A20" s="29"/>
      <c r="B20" s="33" t="s">
        <v>220</v>
      </c>
      <c r="C20" s="34">
        <v>613.61423084</v>
      </c>
      <c r="D20" s="35">
        <v>6.0826444809751697E-2</v>
      </c>
      <c r="E20" s="34">
        <v>532.90301452999995</v>
      </c>
      <c r="F20" s="35">
        <v>4.9567255607342701E-2</v>
      </c>
      <c r="G20" s="34">
        <v>557.04228278999994</v>
      </c>
      <c r="H20" s="35">
        <v>4.8326511300415598E-2</v>
      </c>
      <c r="I20" s="35">
        <v>-0.131534133749655</v>
      </c>
      <c r="J20" s="35">
        <v>4.5297676315998903E-2</v>
      </c>
    </row>
    <row r="21" spans="1:10" ht="18" customHeight="1">
      <c r="A21" s="29"/>
      <c r="B21" s="33" t="s">
        <v>221</v>
      </c>
      <c r="C21" s="34">
        <v>3314.6675350999999</v>
      </c>
      <c r="D21" s="35">
        <v>0.32857686760365901</v>
      </c>
      <c r="E21" s="34">
        <v>3080.8291011299998</v>
      </c>
      <c r="F21" s="35">
        <v>0.28655916625454497</v>
      </c>
      <c r="G21" s="34">
        <v>3285.2792279700002</v>
      </c>
      <c r="H21" s="35">
        <v>0.28501621625618401</v>
      </c>
      <c r="I21" s="35">
        <v>-7.0546572618163106E-2</v>
      </c>
      <c r="J21" s="35">
        <v>6.6362047399841403E-2</v>
      </c>
    </row>
    <row r="22" spans="1:10" ht="18" customHeight="1">
      <c r="A22" s="29"/>
      <c r="B22" s="33" t="s">
        <v>222</v>
      </c>
      <c r="C22" s="34">
        <v>3437.9026191100002</v>
      </c>
      <c r="D22" s="35">
        <v>0.34079293375632602</v>
      </c>
      <c r="E22" s="34">
        <v>3741.4404613000002</v>
      </c>
      <c r="F22" s="35">
        <v>0.34800504149610401</v>
      </c>
      <c r="G22" s="34">
        <v>3937.8736318900001</v>
      </c>
      <c r="H22" s="35">
        <v>0.341632404667714</v>
      </c>
      <c r="I22" s="35">
        <v>8.82915765277201E-2</v>
      </c>
      <c r="J22" s="35">
        <v>5.2502016969621097E-2</v>
      </c>
    </row>
    <row r="23" spans="1:10" ht="18" customHeight="1">
      <c r="A23" s="29"/>
      <c r="B23" s="33" t="s">
        <v>223</v>
      </c>
      <c r="C23" s="34">
        <v>1755.1785752599999</v>
      </c>
      <c r="D23" s="35">
        <v>0.17398760878339101</v>
      </c>
      <c r="E23" s="34">
        <v>2142.0657114999999</v>
      </c>
      <c r="F23" s="35">
        <v>0.19924135490824399</v>
      </c>
      <c r="G23" s="34">
        <v>2297.3040966899998</v>
      </c>
      <c r="H23" s="35">
        <v>0.19930388736941601</v>
      </c>
      <c r="I23" s="35">
        <v>0.22042608182058601</v>
      </c>
      <c r="J23" s="35">
        <v>7.2471345933310796E-2</v>
      </c>
    </row>
    <row r="24" spans="1:10" ht="18" customHeight="1">
      <c r="A24" s="29"/>
      <c r="B24" s="33" t="s">
        <v>224</v>
      </c>
      <c r="C24" s="34">
        <v>871.8685266</v>
      </c>
      <c r="D24" s="35">
        <v>8.6426715922145403E-2</v>
      </c>
      <c r="E24" s="34">
        <v>1133.92476362</v>
      </c>
      <c r="F24" s="35">
        <v>0.105470483493923</v>
      </c>
      <c r="G24" s="34">
        <v>1297.3074767799999</v>
      </c>
      <c r="H24" s="35">
        <v>0.112548627588397</v>
      </c>
      <c r="I24" s="35">
        <v>0.30056852498384501</v>
      </c>
      <c r="J24" s="35">
        <v>0.144086026164918</v>
      </c>
    </row>
    <row r="25" spans="1:10" ht="18" customHeight="1">
      <c r="A25" s="29"/>
      <c r="B25" s="33" t="s">
        <v>225</v>
      </c>
      <c r="C25" s="34">
        <v>94.7201065</v>
      </c>
      <c r="D25" s="35">
        <v>9.3894291247270008E-3</v>
      </c>
      <c r="E25" s="34">
        <v>119.94688936</v>
      </c>
      <c r="F25" s="35">
        <v>1.11566982398409E-2</v>
      </c>
      <c r="G25" s="34">
        <v>151.83296468</v>
      </c>
      <c r="H25" s="35">
        <v>1.31723528178736E-2</v>
      </c>
      <c r="I25" s="35">
        <v>0.26632975607982501</v>
      </c>
      <c r="J25" s="35">
        <v>0.26583494986935002</v>
      </c>
    </row>
    <row r="26" spans="1:10" ht="18" customHeight="1">
      <c r="A26" s="29"/>
      <c r="B26" s="36" t="s">
        <v>104</v>
      </c>
      <c r="C26" s="34">
        <v>10087.95159341</v>
      </c>
      <c r="D26" s="35">
        <v>1</v>
      </c>
      <c r="E26" s="34">
        <v>10751.10994144</v>
      </c>
      <c r="F26" s="35">
        <v>1</v>
      </c>
      <c r="G26" s="34">
        <v>11526.639680800001</v>
      </c>
      <c r="H26" s="35">
        <v>1</v>
      </c>
      <c r="I26" s="35">
        <v>6.5737661594570798E-2</v>
      </c>
      <c r="J26" s="35">
        <v>7.2134853385763795E-2</v>
      </c>
    </row>
    <row r="27" spans="1:10" ht="7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7.5" customHeight="1">
      <c r="A28" s="29"/>
      <c r="B28" s="144" t="s">
        <v>70</v>
      </c>
      <c r="C28" s="29"/>
      <c r="D28" s="29"/>
      <c r="E28" s="29"/>
      <c r="F28" s="29"/>
      <c r="G28" s="29"/>
      <c r="H28" s="29"/>
      <c r="I28" s="29"/>
      <c r="J28" s="29"/>
    </row>
    <row r="29" spans="1:10" ht="7.5" customHeight="1">
      <c r="A29" s="29"/>
      <c r="B29" s="144" t="s">
        <v>71</v>
      </c>
      <c r="C29" s="29"/>
      <c r="D29" s="29"/>
      <c r="E29" s="29"/>
      <c r="F29" s="29"/>
      <c r="G29" s="29"/>
      <c r="H29" s="29"/>
      <c r="I29" s="29"/>
      <c r="J29" s="29"/>
    </row>
  </sheetData>
  <mergeCells count="6">
    <mergeCell ref="C18:J18"/>
    <mergeCell ref="B1:J1"/>
    <mergeCell ref="B3:J3"/>
    <mergeCell ref="C5:J5"/>
    <mergeCell ref="B15:J15"/>
    <mergeCell ref="I16:J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workbookViewId="0"/>
  </sheetViews>
  <sheetFormatPr defaultRowHeight="12.75"/>
  <cols>
    <col min="1" max="1" width="3.7109375" customWidth="1"/>
    <col min="2" max="2" width="20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.4" customHeight="1">
      <c r="B1" s="192" t="s">
        <v>279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21" customHeight="1"/>
    <row r="3" spans="2:10" s="29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29" customFormat="1" ht="21" customHeight="1"/>
    <row r="5" spans="2:10" s="29" customFormat="1" ht="18" customHeight="1">
      <c r="B5" s="45"/>
      <c r="C5" s="209" t="s">
        <v>125</v>
      </c>
      <c r="D5" s="209"/>
      <c r="E5" s="209"/>
      <c r="F5" s="209"/>
      <c r="G5" s="209"/>
      <c r="H5" s="209"/>
      <c r="I5" s="209"/>
      <c r="J5" s="209"/>
    </row>
    <row r="6" spans="2:10" s="29" customFormat="1" ht="18" customHeight="1">
      <c r="B6" s="95"/>
      <c r="C6" s="146">
        <v>2015</v>
      </c>
      <c r="D6" s="143" t="s">
        <v>64</v>
      </c>
      <c r="E6" s="146">
        <v>2016</v>
      </c>
      <c r="F6" s="143" t="s">
        <v>64</v>
      </c>
      <c r="G6" s="146">
        <v>2017</v>
      </c>
      <c r="H6" s="143" t="s">
        <v>64</v>
      </c>
      <c r="I6" s="143" t="s">
        <v>65</v>
      </c>
      <c r="J6" s="143" t="s">
        <v>66</v>
      </c>
    </row>
    <row r="7" spans="2:10" s="29" customFormat="1" ht="18" customHeight="1">
      <c r="B7" s="33" t="s">
        <v>220</v>
      </c>
      <c r="C7" s="34">
        <v>94427</v>
      </c>
      <c r="D7" s="35">
        <v>5.7121995600928212E-2</v>
      </c>
      <c r="E7" s="34">
        <v>2506</v>
      </c>
      <c r="F7" s="35">
        <v>1.503574439234533E-3</v>
      </c>
      <c r="G7" s="34">
        <v>954</v>
      </c>
      <c r="H7" s="35">
        <v>1.8524235875270144E-3</v>
      </c>
      <c r="I7" s="35">
        <v>-0.97346098043991658</v>
      </c>
      <c r="J7" s="35">
        <v>-0.61931364724660809</v>
      </c>
    </row>
    <row r="8" spans="2:10" s="29" customFormat="1" ht="18" customHeight="1">
      <c r="B8" s="33" t="s">
        <v>221</v>
      </c>
      <c r="C8" s="34">
        <v>1156067</v>
      </c>
      <c r="D8" s="35">
        <v>0.69934292192252501</v>
      </c>
      <c r="E8" s="34">
        <v>1175775</v>
      </c>
      <c r="F8" s="35">
        <v>0.70545300729887594</v>
      </c>
      <c r="G8" s="34">
        <v>3083</v>
      </c>
      <c r="H8" s="35">
        <v>5.9863961429201112E-3</v>
      </c>
      <c r="I8" s="35">
        <v>1.7047454862045192E-2</v>
      </c>
      <c r="J8" s="35">
        <v>-0.99737789968318769</v>
      </c>
    </row>
    <row r="9" spans="2:10" s="29" customFormat="1" ht="18" customHeight="1">
      <c r="B9" s="33" t="s">
        <v>222</v>
      </c>
      <c r="C9" s="34">
        <v>324979</v>
      </c>
      <c r="D9" s="35">
        <v>0.19659047738881938</v>
      </c>
      <c r="E9" s="34">
        <v>386948</v>
      </c>
      <c r="F9" s="35">
        <v>0.23216485319749564</v>
      </c>
      <c r="G9" s="34">
        <v>402730</v>
      </c>
      <c r="H9" s="35">
        <v>0.78199848155634655</v>
      </c>
      <c r="I9" s="35">
        <v>0.19068616741389444</v>
      </c>
      <c r="J9" s="35">
        <v>4.0785842025285055E-2</v>
      </c>
    </row>
    <row r="10" spans="2:10" s="29" customFormat="1" ht="18" customHeight="1">
      <c r="B10" s="33" t="s">
        <v>223</v>
      </c>
      <c r="C10" s="34">
        <v>67766</v>
      </c>
      <c r="D10" s="35">
        <v>4.0993880499142203E-2</v>
      </c>
      <c r="E10" s="34">
        <v>87479</v>
      </c>
      <c r="F10" s="35">
        <v>5.2486507729368602E-2</v>
      </c>
      <c r="G10" s="34">
        <v>92902</v>
      </c>
      <c r="H10" s="35">
        <v>0.18039188273420828</v>
      </c>
      <c r="I10" s="35">
        <v>0.29089809048785525</v>
      </c>
      <c r="J10" s="35">
        <v>6.1992020942168977E-2</v>
      </c>
    </row>
    <row r="11" spans="2:10" s="29" customFormat="1" ht="18" customHeight="1">
      <c r="B11" s="33" t="s">
        <v>224</v>
      </c>
      <c r="C11" s="34">
        <v>9837</v>
      </c>
      <c r="D11" s="35">
        <v>5.950724588585159E-3</v>
      </c>
      <c r="E11" s="34">
        <v>13987</v>
      </c>
      <c r="F11" s="35">
        <v>8.392057335025304E-3</v>
      </c>
      <c r="G11" s="34">
        <v>15332</v>
      </c>
      <c r="H11" s="35">
        <v>2.97708159789981E-2</v>
      </c>
      <c r="I11" s="35">
        <v>0.42187658839076952</v>
      </c>
      <c r="J11" s="35">
        <v>9.6160720669192817E-2</v>
      </c>
    </row>
    <row r="12" spans="2:10" s="29" customFormat="1" ht="18" customHeight="1">
      <c r="B12" s="33" t="s">
        <v>225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5">
        <v>0</v>
      </c>
      <c r="I12" s="35">
        <v>0</v>
      </c>
      <c r="J12" s="35">
        <v>0</v>
      </c>
    </row>
    <row r="13" spans="2:10" s="29" customFormat="1" ht="18" customHeight="1">
      <c r="B13" s="36" t="s">
        <v>104</v>
      </c>
      <c r="C13" s="25">
        <v>1653076</v>
      </c>
      <c r="D13" s="26">
        <v>1</v>
      </c>
      <c r="E13" s="25">
        <v>1666695</v>
      </c>
      <c r="F13" s="26">
        <v>1</v>
      </c>
      <c r="G13" s="25">
        <v>515001</v>
      </c>
      <c r="H13" s="26">
        <v>1</v>
      </c>
      <c r="I13" s="26">
        <v>8.2385806823159803E-3</v>
      </c>
      <c r="J13" s="26">
        <v>-0.69100465292089996</v>
      </c>
    </row>
    <row r="14" spans="2:10" s="29" customFormat="1" ht="21" customHeight="1"/>
    <row r="15" spans="2:10" s="29" customFormat="1" ht="21" customHeight="1">
      <c r="B15" s="196" t="s">
        <v>73</v>
      </c>
      <c r="C15" s="196"/>
      <c r="D15" s="196"/>
      <c r="E15" s="196"/>
      <c r="F15" s="196"/>
      <c r="G15" s="196"/>
      <c r="H15" s="196"/>
      <c r="I15" s="196"/>
      <c r="J15" s="196"/>
    </row>
    <row r="16" spans="2:10" s="29" customFormat="1" ht="21" customHeight="1">
      <c r="I16" s="215" t="s">
        <v>206</v>
      </c>
      <c r="J16" s="215"/>
    </row>
    <row r="17" spans="2:10" s="29" customFormat="1" ht="3" customHeight="1"/>
    <row r="18" spans="2:10" s="29" customFormat="1" ht="18" customHeight="1">
      <c r="B18" s="45"/>
      <c r="C18" s="199" t="s">
        <v>125</v>
      </c>
      <c r="D18" s="200"/>
      <c r="E18" s="200"/>
      <c r="F18" s="200"/>
      <c r="G18" s="200"/>
      <c r="H18" s="200"/>
      <c r="I18" s="200"/>
      <c r="J18" s="201"/>
    </row>
    <row r="19" spans="2:10" s="29" customFormat="1" ht="18" customHeight="1">
      <c r="B19" s="95"/>
      <c r="C19" s="123">
        <v>2015</v>
      </c>
      <c r="D19" s="101" t="s">
        <v>64</v>
      </c>
      <c r="E19" s="123">
        <v>2016</v>
      </c>
      <c r="F19" s="101" t="s">
        <v>64</v>
      </c>
      <c r="G19" s="123">
        <v>2017</v>
      </c>
      <c r="H19" s="101" t="s">
        <v>64</v>
      </c>
      <c r="I19" s="101" t="s">
        <v>65</v>
      </c>
      <c r="J19" s="101" t="s">
        <v>66</v>
      </c>
    </row>
    <row r="20" spans="2:10" s="29" customFormat="1" ht="18" customHeight="1">
      <c r="B20" s="33" t="s">
        <v>220</v>
      </c>
      <c r="C20" s="34">
        <v>8.0584783499999997</v>
      </c>
      <c r="D20" s="35">
        <v>8.5905088800336E-3</v>
      </c>
      <c r="E20" s="34">
        <v>3.4505527300000001</v>
      </c>
      <c r="F20" s="35">
        <v>6.3458893327812899E-3</v>
      </c>
      <c r="G20" s="34">
        <v>4.0057536000000002</v>
      </c>
      <c r="H20" s="35">
        <v>1.10567838163126E-2</v>
      </c>
      <c r="I20" s="35">
        <v>-0.571810882882126</v>
      </c>
      <c r="J20" s="35">
        <v>0.16090201003825899</v>
      </c>
    </row>
    <row r="21" spans="2:10" s="29" customFormat="1" ht="18" customHeight="1">
      <c r="B21" s="33" t="s">
        <v>221</v>
      </c>
      <c r="C21" s="34">
        <v>340.64584592</v>
      </c>
      <c r="D21" s="35">
        <v>0.36313569848112998</v>
      </c>
      <c r="E21" s="34">
        <v>82.444994010000002</v>
      </c>
      <c r="F21" s="35">
        <v>0.15162405822132599</v>
      </c>
      <c r="G21" s="34">
        <v>1.0633034800000001</v>
      </c>
      <c r="H21" s="35">
        <v>2.9349575344556501E-3</v>
      </c>
      <c r="I21" s="35">
        <v>-0.75797446234127297</v>
      </c>
      <c r="J21" s="35">
        <v>-0.987102873949254</v>
      </c>
    </row>
    <row r="22" spans="2:10" s="29" customFormat="1" ht="18" customHeight="1">
      <c r="B22" s="33" t="s">
        <v>222</v>
      </c>
      <c r="C22" s="34">
        <v>362.05246935999998</v>
      </c>
      <c r="D22" s="35">
        <v>0.38595561320521199</v>
      </c>
      <c r="E22" s="34">
        <v>198.97500650999999</v>
      </c>
      <c r="F22" s="35">
        <v>0.36593365472258599</v>
      </c>
      <c r="G22" s="34">
        <v>102.80089235</v>
      </c>
      <c r="H22" s="35">
        <v>0.28375365944574599</v>
      </c>
      <c r="I22" s="35">
        <v>-0.45042494293236601</v>
      </c>
      <c r="J22" s="35">
        <v>-0.48334771209150101</v>
      </c>
    </row>
    <row r="23" spans="2:10" s="29" customFormat="1" ht="18" customHeight="1">
      <c r="B23" s="33" t="s">
        <v>223</v>
      </c>
      <c r="C23" s="34">
        <v>160.90462550000001</v>
      </c>
      <c r="D23" s="35">
        <v>0.17152774434099299</v>
      </c>
      <c r="E23" s="34">
        <v>171.06475115999999</v>
      </c>
      <c r="F23" s="35">
        <v>0.31460408361912801</v>
      </c>
      <c r="G23" s="34">
        <v>163.98741891</v>
      </c>
      <c r="H23" s="35">
        <v>0.452642279216315</v>
      </c>
      <c r="I23" s="35">
        <v>6.3143776186844303E-2</v>
      </c>
      <c r="J23" s="35">
        <v>-4.1372241809070502E-2</v>
      </c>
    </row>
    <row r="24" spans="2:10" s="29" customFormat="1" ht="18" customHeight="1">
      <c r="B24" s="33" t="s">
        <v>224</v>
      </c>
      <c r="C24" s="34">
        <v>66.406216040000004</v>
      </c>
      <c r="D24" s="35">
        <v>7.0790435092631304E-2</v>
      </c>
      <c r="E24" s="34">
        <v>87.810819899999998</v>
      </c>
      <c r="F24" s="35">
        <v>0.161492314104178</v>
      </c>
      <c r="G24" s="34">
        <v>90.431853059999995</v>
      </c>
      <c r="H24" s="35">
        <v>0.24961231998717101</v>
      </c>
      <c r="I24" s="35">
        <v>0.32232831708264897</v>
      </c>
      <c r="J24" s="35">
        <v>2.9848635543830101E-2</v>
      </c>
    </row>
    <row r="25" spans="2:10" s="29" customFormat="1" ht="18" customHeight="1">
      <c r="B25" s="33" t="s">
        <v>225</v>
      </c>
      <c r="C25" s="34">
        <v>0</v>
      </c>
      <c r="D25" s="35">
        <v>0</v>
      </c>
      <c r="E25" s="34">
        <v>0</v>
      </c>
      <c r="F25" s="35">
        <v>0</v>
      </c>
      <c r="G25" s="34">
        <v>0</v>
      </c>
      <c r="H25" s="35">
        <v>0</v>
      </c>
      <c r="I25" s="35">
        <v>0</v>
      </c>
      <c r="J25" s="35">
        <v>0</v>
      </c>
    </row>
    <row r="26" spans="2:10" s="29" customFormat="1" ht="18" customHeight="1">
      <c r="B26" s="36" t="s">
        <v>104</v>
      </c>
      <c r="C26" s="34">
        <v>938.06763517000002</v>
      </c>
      <c r="D26" s="35">
        <v>1</v>
      </c>
      <c r="E26" s="34">
        <v>543.74612431000003</v>
      </c>
      <c r="F26" s="35">
        <v>1</v>
      </c>
      <c r="G26" s="34">
        <v>362.28922139999997</v>
      </c>
      <c r="H26" s="35">
        <v>1</v>
      </c>
      <c r="I26" s="35">
        <v>-0.42035509602518101</v>
      </c>
      <c r="J26" s="35">
        <v>-0.33371622306322501</v>
      </c>
    </row>
    <row r="27" spans="2:10" s="29" customFormat="1" ht="7.5" customHeight="1"/>
    <row r="28" spans="2:10" s="29" customFormat="1" ht="7.5" customHeight="1">
      <c r="B28" s="102" t="s">
        <v>70</v>
      </c>
    </row>
    <row r="29" spans="2:10" s="29" customFormat="1" ht="7.5" customHeight="1">
      <c r="B29" s="102" t="s">
        <v>71</v>
      </c>
    </row>
  </sheetData>
  <mergeCells count="6">
    <mergeCell ref="B1:J1"/>
    <mergeCell ref="B15:J15"/>
    <mergeCell ref="I16:J16"/>
    <mergeCell ref="C18:J18"/>
    <mergeCell ref="B3:J3"/>
    <mergeCell ref="C5:J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workbookViewId="0"/>
  </sheetViews>
  <sheetFormatPr defaultRowHeight="12.75"/>
  <cols>
    <col min="1" max="1" width="3.7109375" customWidth="1"/>
    <col min="2" max="2" width="20.7109375" customWidth="1"/>
    <col min="3" max="5" width="12.7109375" customWidth="1"/>
    <col min="6" max="7" width="14.7109375" customWidth="1"/>
    <col min="8" max="8" width="4.7109375" customWidth="1"/>
  </cols>
  <sheetData>
    <row r="1" spans="2:7" s="29" customFormat="1" ht="21" customHeight="1">
      <c r="B1" s="192" t="s">
        <v>280</v>
      </c>
      <c r="C1" s="195"/>
      <c r="D1" s="195"/>
      <c r="E1" s="195"/>
      <c r="F1" s="195"/>
      <c r="G1" s="195"/>
    </row>
    <row r="2" spans="2:7" s="29" customFormat="1" ht="21" customHeight="1">
      <c r="B2" s="98"/>
      <c r="C2" s="98"/>
      <c r="D2" s="98"/>
      <c r="E2" s="98"/>
      <c r="F2" s="98"/>
      <c r="G2" s="98"/>
    </row>
    <row r="3" spans="2:7" s="29" customFormat="1" ht="21" customHeight="1"/>
    <row r="4" spans="2:7" s="29" customFormat="1" ht="18" customHeight="1">
      <c r="B4" s="45"/>
      <c r="C4" s="216" t="s">
        <v>125</v>
      </c>
      <c r="D4" s="216"/>
      <c r="E4" s="216"/>
      <c r="F4" s="216"/>
      <c r="G4" s="216"/>
    </row>
    <row r="5" spans="2:7" s="29" customFormat="1" ht="18" customHeight="1">
      <c r="B5" s="95"/>
      <c r="C5" s="123">
        <v>2015</v>
      </c>
      <c r="D5" s="123">
        <v>2016</v>
      </c>
      <c r="E5" s="123">
        <v>2017</v>
      </c>
      <c r="F5" s="101" t="s">
        <v>102</v>
      </c>
      <c r="G5" s="101" t="s">
        <v>103</v>
      </c>
    </row>
    <row r="6" spans="2:7" s="29" customFormat="1" ht="18" customHeight="1">
      <c r="B6" s="33" t="s">
        <v>220</v>
      </c>
      <c r="C6" s="136">
        <v>2.0799999999999999E-2</v>
      </c>
      <c r="D6" s="136">
        <v>1.89E-2</v>
      </c>
      <c r="E6" s="136">
        <v>1.95E-2</v>
      </c>
      <c r="F6" s="71">
        <v>-0.19</v>
      </c>
      <c r="G6" s="71" t="s">
        <v>232</v>
      </c>
    </row>
    <row r="7" spans="2:7" s="29" customFormat="1" ht="18" customHeight="1">
      <c r="B7" s="33" t="s">
        <v>221</v>
      </c>
      <c r="C7" s="136">
        <v>0.12820000000000001</v>
      </c>
      <c r="D7" s="136">
        <v>0.1084</v>
      </c>
      <c r="E7" s="136">
        <v>0.1057</v>
      </c>
      <c r="F7" s="71">
        <v>-1.98</v>
      </c>
      <c r="G7" s="71" t="s">
        <v>233</v>
      </c>
    </row>
    <row r="8" spans="2:7" s="29" customFormat="1" ht="18" customHeight="1">
      <c r="B8" s="33" t="s">
        <v>222</v>
      </c>
      <c r="C8" s="136">
        <v>0.24149999999999999</v>
      </c>
      <c r="D8" s="136">
        <v>0.21879999999999999</v>
      </c>
      <c r="E8" s="136">
        <v>0.2145</v>
      </c>
      <c r="F8" s="71">
        <v>-2.27</v>
      </c>
      <c r="G8" s="71">
        <v>-0.43</v>
      </c>
    </row>
    <row r="9" spans="2:7" s="29" customFormat="1" ht="18" customHeight="1">
      <c r="B9" s="33" t="s">
        <v>223</v>
      </c>
      <c r="C9" s="136">
        <v>0.32740000000000002</v>
      </c>
      <c r="D9" s="136">
        <v>0.312</v>
      </c>
      <c r="E9" s="136">
        <v>0.31219999999999998</v>
      </c>
      <c r="F9" s="71" t="s">
        <v>234</v>
      </c>
      <c r="G9" s="71" t="s">
        <v>235</v>
      </c>
    </row>
    <row r="10" spans="2:7" s="29" customFormat="1" ht="18" customHeight="1">
      <c r="B10" s="33" t="s">
        <v>224</v>
      </c>
      <c r="C10" s="136">
        <v>0.43909999999999999</v>
      </c>
      <c r="D10" s="136">
        <v>0.42930000000000001</v>
      </c>
      <c r="E10" s="136">
        <v>0.4355</v>
      </c>
      <c r="F10" s="71" t="s">
        <v>236</v>
      </c>
      <c r="G10" s="71">
        <v>0.62</v>
      </c>
    </row>
    <row r="11" spans="2:7" s="29" customFormat="1" ht="18" customHeight="1">
      <c r="B11" s="33" t="s">
        <v>225</v>
      </c>
      <c r="C11" s="136">
        <v>0.23910000000000001</v>
      </c>
      <c r="D11" s="136">
        <v>0.2414</v>
      </c>
      <c r="E11" s="136">
        <v>0.24590000000000001</v>
      </c>
      <c r="F11" s="71">
        <v>0.23</v>
      </c>
      <c r="G11" s="71">
        <v>0.45</v>
      </c>
    </row>
    <row r="12" spans="2:7" s="29" customFormat="1" ht="18" customHeight="1">
      <c r="B12" s="36" t="s">
        <v>104</v>
      </c>
      <c r="C12" s="136">
        <v>0.13370000000000001</v>
      </c>
      <c r="D12" s="136">
        <v>0.13100000000000001</v>
      </c>
      <c r="E12" s="136">
        <v>0.13150000000000001</v>
      </c>
      <c r="F12" s="71">
        <v>-0.27</v>
      </c>
      <c r="G12" s="71">
        <v>0.05</v>
      </c>
    </row>
    <row r="13" spans="2:7" s="29" customFormat="1" ht="7.5" customHeight="1"/>
    <row r="14" spans="2:7" s="29" customFormat="1" ht="7.5" customHeight="1">
      <c r="B14" s="102" t="s">
        <v>70</v>
      </c>
    </row>
    <row r="15" spans="2:7" s="29" customFormat="1" ht="7.5" customHeight="1">
      <c r="B15" s="102" t="s">
        <v>71</v>
      </c>
    </row>
  </sheetData>
  <mergeCells count="2">
    <mergeCell ref="B1:G1"/>
    <mergeCell ref="C4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workbookViewId="0"/>
  </sheetViews>
  <sheetFormatPr defaultRowHeight="12.75"/>
  <cols>
    <col min="1" max="1" width="3.7109375" customWidth="1"/>
    <col min="2" max="2" width="14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3" t="s">
        <v>72</v>
      </c>
      <c r="C1" s="193"/>
      <c r="D1" s="193"/>
      <c r="E1" s="193"/>
      <c r="F1" s="193"/>
      <c r="G1" s="193"/>
      <c r="H1" s="193"/>
      <c r="I1" s="193"/>
      <c r="J1" s="193"/>
    </row>
    <row r="2" spans="2:10" s="29" customFormat="1" ht="6" customHeight="1"/>
    <row r="3" spans="2:10" s="29" customFormat="1" ht="21" customHeight="1">
      <c r="B3" s="194" t="s">
        <v>73</v>
      </c>
      <c r="C3" s="194"/>
      <c r="D3" s="194"/>
      <c r="E3" s="194"/>
      <c r="F3" s="194"/>
      <c r="G3" s="194"/>
      <c r="H3" s="194"/>
      <c r="I3" s="194"/>
      <c r="J3" s="194"/>
    </row>
    <row r="4" spans="2:10" s="29" customFormat="1" ht="21" customHeight="1">
      <c r="I4" s="30" t="s">
        <v>74</v>
      </c>
    </row>
    <row r="5" spans="2:10" s="29" customFormat="1" ht="3" customHeight="1"/>
    <row r="6" spans="2:10" s="29" customFormat="1" ht="18.2" customHeight="1">
      <c r="C6" s="31">
        <v>2015</v>
      </c>
      <c r="D6" s="32" t="s">
        <v>64</v>
      </c>
      <c r="E6" s="31">
        <v>2016</v>
      </c>
      <c r="F6" s="32" t="s">
        <v>64</v>
      </c>
      <c r="G6" s="31">
        <v>2017</v>
      </c>
      <c r="H6" s="32" t="s">
        <v>64</v>
      </c>
      <c r="I6" s="32" t="s">
        <v>65</v>
      </c>
      <c r="J6" s="32" t="s">
        <v>66</v>
      </c>
    </row>
    <row r="7" spans="2:10" s="29" customFormat="1" ht="18.2" customHeight="1">
      <c r="B7" s="33" t="s">
        <v>67</v>
      </c>
      <c r="C7" s="34">
        <v>50287.193386270003</v>
      </c>
      <c r="D7" s="35">
        <v>0.60972382074998799</v>
      </c>
      <c r="E7" s="34">
        <v>50526.87741542</v>
      </c>
      <c r="F7" s="35">
        <v>0.58586878363542605</v>
      </c>
      <c r="G7" s="34">
        <v>51739.738670010003</v>
      </c>
      <c r="H7" s="35">
        <v>0.57214992864233805</v>
      </c>
      <c r="I7" s="35">
        <v>4.76630356577901E-3</v>
      </c>
      <c r="J7" s="35">
        <v>2.4004278843874301E-2</v>
      </c>
    </row>
    <row r="8" spans="2:10" s="29" customFormat="1" ht="18.2" customHeight="1">
      <c r="B8" s="33" t="s">
        <v>68</v>
      </c>
      <c r="C8" s="34">
        <v>32188.169515599999</v>
      </c>
      <c r="D8" s="35">
        <v>0.39027617925001201</v>
      </c>
      <c r="E8" s="34">
        <v>35715.774227310001</v>
      </c>
      <c r="F8" s="35">
        <v>0.41413121636457401</v>
      </c>
      <c r="G8" s="34">
        <v>38690.646933260003</v>
      </c>
      <c r="H8" s="35">
        <v>0.42785007135766201</v>
      </c>
      <c r="I8" s="35">
        <v>0.109593206597236</v>
      </c>
      <c r="J8" s="35">
        <v>8.32929642520608E-2</v>
      </c>
    </row>
    <row r="9" spans="2:10" s="29" customFormat="1" ht="18.2" customHeight="1">
      <c r="B9" s="36" t="s">
        <v>69</v>
      </c>
      <c r="C9" s="34">
        <v>82475.362901870001</v>
      </c>
      <c r="D9" s="35">
        <v>1</v>
      </c>
      <c r="E9" s="34">
        <v>86242.651642729994</v>
      </c>
      <c r="F9" s="35">
        <v>1</v>
      </c>
      <c r="G9" s="34">
        <v>90430.385603269999</v>
      </c>
      <c r="H9" s="35">
        <v>1</v>
      </c>
      <c r="I9" s="35">
        <v>4.5677746763507401E-2</v>
      </c>
      <c r="J9" s="35">
        <v>4.8557574248623302E-2</v>
      </c>
    </row>
    <row r="10" spans="2:10" s="29" customFormat="1" ht="7.5" customHeight="1">
      <c r="B10" s="37" t="s">
        <v>75</v>
      </c>
    </row>
    <row r="11" spans="2:10" s="29" customFormat="1" ht="7.5" customHeight="1">
      <c r="B11" s="27" t="s">
        <v>70</v>
      </c>
    </row>
    <row r="12" spans="2:10" s="29" customFormat="1" ht="7.5" customHeight="1">
      <c r="B12" s="27" t="s">
        <v>71</v>
      </c>
    </row>
    <row r="13" spans="2:10" s="29" customFormat="1" ht="7.5" customHeight="1">
      <c r="B13" s="27"/>
    </row>
    <row r="14" spans="2:10" s="29" customFormat="1" ht="13.5" customHeight="1">
      <c r="B14" s="38" t="s">
        <v>76</v>
      </c>
    </row>
    <row r="15" spans="2:10" s="29" customFormat="1" ht="7.5" customHeight="1">
      <c r="C15" s="38"/>
      <c r="D15" s="38"/>
    </row>
    <row r="16" spans="2:10" s="29" customFormat="1" ht="288" customHeight="1"/>
  </sheetData>
  <mergeCells count="2">
    <mergeCell ref="B1:J1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showGridLines="0" workbookViewId="0"/>
  </sheetViews>
  <sheetFormatPr defaultRowHeight="12.75"/>
  <cols>
    <col min="1" max="1" width="3.7109375" customWidth="1"/>
    <col min="2" max="6" width="14.7109375" customWidth="1"/>
    <col min="7" max="7" width="4.7109375" customWidth="1"/>
  </cols>
  <sheetData>
    <row r="1" spans="2:6" s="39" customFormat="1" ht="21" customHeight="1">
      <c r="B1" s="217" t="s">
        <v>281</v>
      </c>
      <c r="C1" s="218"/>
      <c r="D1" s="218"/>
      <c r="E1" s="218"/>
      <c r="F1" s="218"/>
    </row>
    <row r="2" spans="2:6" s="39" customFormat="1" ht="15" customHeight="1">
      <c r="B2" s="219"/>
      <c r="C2" s="219"/>
      <c r="D2" s="219"/>
      <c r="E2" s="219"/>
      <c r="F2" s="219"/>
    </row>
    <row r="3" spans="2:6" s="39" customFormat="1" ht="21" customHeight="1">
      <c r="B3" s="219" t="s">
        <v>7</v>
      </c>
      <c r="C3" s="219"/>
      <c r="D3" s="219"/>
      <c r="E3" s="219"/>
      <c r="F3" s="219"/>
    </row>
    <row r="4" spans="2:6" s="39" customFormat="1" ht="15" customHeight="1"/>
    <row r="5" spans="2:6" s="39" customFormat="1" ht="21" customHeight="1">
      <c r="B5" s="220">
        <v>2016</v>
      </c>
      <c r="C5" s="220"/>
      <c r="D5" s="220"/>
      <c r="E5" s="220"/>
      <c r="F5" s="220"/>
    </row>
    <row r="6" spans="2:6" s="39" customFormat="1" ht="15" customHeight="1"/>
    <row r="7" spans="2:6" s="39" customFormat="1" ht="15" customHeight="1">
      <c r="B7" s="218" t="s">
        <v>210</v>
      </c>
      <c r="C7" s="218"/>
      <c r="D7" s="218"/>
      <c r="E7" s="218"/>
      <c r="F7" s="218"/>
    </row>
    <row r="8" spans="2:6" s="39" customFormat="1" ht="15" customHeight="1"/>
    <row r="9" spans="2:6" s="39" customFormat="1" ht="18" customHeight="1">
      <c r="B9" s="86"/>
      <c r="C9" s="199" t="s">
        <v>211</v>
      </c>
      <c r="D9" s="200"/>
      <c r="E9" s="200"/>
      <c r="F9" s="201"/>
    </row>
    <row r="10" spans="2:6" s="39" customFormat="1" ht="18" customHeight="1">
      <c r="B10" s="69" t="s">
        <v>212</v>
      </c>
      <c r="C10" s="69" t="s">
        <v>96</v>
      </c>
      <c r="D10" s="69" t="s">
        <v>97</v>
      </c>
      <c r="E10" s="69" t="s">
        <v>213</v>
      </c>
      <c r="F10" s="69" t="s">
        <v>64</v>
      </c>
    </row>
    <row r="11" spans="2:6" s="39" customFormat="1" ht="18" customHeight="1">
      <c r="B11" s="117">
        <v>14.5</v>
      </c>
      <c r="C11" s="34">
        <v>1312831</v>
      </c>
      <c r="D11" s="34">
        <v>1788127</v>
      </c>
      <c r="E11" s="34">
        <v>3100958</v>
      </c>
      <c r="F11" s="35">
        <v>0.64768140076523895</v>
      </c>
    </row>
    <row r="12" spans="2:6" s="39" customFormat="1" ht="18" customHeight="1">
      <c r="B12" s="117">
        <v>28.5</v>
      </c>
      <c r="C12" s="34">
        <v>594245</v>
      </c>
      <c r="D12" s="34">
        <v>619872</v>
      </c>
      <c r="E12" s="34">
        <v>1214117</v>
      </c>
      <c r="F12" s="35">
        <v>0.25358647206859602</v>
      </c>
    </row>
    <row r="13" spans="2:6" s="39" customFormat="1" ht="18" customHeight="1">
      <c r="B13" s="117">
        <v>37</v>
      </c>
      <c r="C13" s="34">
        <v>177673</v>
      </c>
      <c r="D13" s="34">
        <v>194780</v>
      </c>
      <c r="E13" s="34">
        <v>372453</v>
      </c>
      <c r="F13" s="35">
        <v>7.7792372795508893E-2</v>
      </c>
    </row>
    <row r="14" spans="2:6" s="39" customFormat="1" ht="18" customHeight="1">
      <c r="B14" s="117">
        <v>45</v>
      </c>
      <c r="C14" s="34">
        <v>40776</v>
      </c>
      <c r="D14" s="34">
        <v>45031</v>
      </c>
      <c r="E14" s="34">
        <v>85807</v>
      </c>
      <c r="F14" s="35">
        <v>1.79220737447792E-2</v>
      </c>
    </row>
    <row r="15" spans="2:6" s="39" customFormat="1" ht="18" customHeight="1">
      <c r="B15" s="117">
        <v>48</v>
      </c>
      <c r="C15" s="34">
        <v>6821</v>
      </c>
      <c r="D15" s="34">
        <v>7627</v>
      </c>
      <c r="E15" s="34">
        <v>14448</v>
      </c>
      <c r="F15" s="35">
        <v>3.01768062587632E-3</v>
      </c>
    </row>
    <row r="16" spans="2:6" s="39" customFormat="1" ht="18" customHeight="1">
      <c r="B16" s="118" t="s">
        <v>69</v>
      </c>
      <c r="C16" s="86"/>
      <c r="D16" s="86"/>
      <c r="E16" s="119">
        <v>4787783</v>
      </c>
      <c r="F16" s="86"/>
    </row>
    <row r="17" spans="2:6" ht="15" customHeight="1"/>
    <row r="18" spans="2:6" ht="15" customHeight="1">
      <c r="B18" s="218" t="s">
        <v>227</v>
      </c>
      <c r="C18" s="218"/>
      <c r="D18" s="218"/>
      <c r="E18" s="218"/>
      <c r="F18" s="218"/>
    </row>
    <row r="19" spans="2:6" ht="15" customHeight="1">
      <c r="B19" s="39"/>
      <c r="C19" s="39"/>
      <c r="D19" s="39"/>
      <c r="E19" s="39"/>
      <c r="F19" s="39"/>
    </row>
    <row r="20" spans="2:6" ht="18" customHeight="1">
      <c r="B20" s="86"/>
      <c r="C20" s="209" t="s">
        <v>211</v>
      </c>
      <c r="D20" s="209"/>
      <c r="E20" s="209"/>
      <c r="F20" s="209"/>
    </row>
    <row r="21" spans="2:6" ht="18" customHeight="1">
      <c r="B21" s="143" t="s">
        <v>228</v>
      </c>
      <c r="C21" s="143" t="s">
        <v>96</v>
      </c>
      <c r="D21" s="143" t="s">
        <v>97</v>
      </c>
      <c r="E21" s="143" t="s">
        <v>213</v>
      </c>
      <c r="F21" s="143" t="s">
        <v>64</v>
      </c>
    </row>
    <row r="22" spans="2:6" ht="18" customHeight="1">
      <c r="B22" s="117">
        <v>10.15</v>
      </c>
      <c r="C22" s="34">
        <v>31621</v>
      </c>
      <c r="D22" s="34">
        <v>41057</v>
      </c>
      <c r="E22" s="34">
        <v>72678</v>
      </c>
      <c r="F22" s="35">
        <v>0.66675840810260401</v>
      </c>
    </row>
    <row r="23" spans="2:6" ht="18" customHeight="1">
      <c r="B23" s="117">
        <v>21.38</v>
      </c>
      <c r="C23" s="34">
        <v>13845</v>
      </c>
      <c r="D23" s="34">
        <v>12454</v>
      </c>
      <c r="E23" s="34">
        <v>26299</v>
      </c>
      <c r="F23" s="35">
        <v>0.241270802370599</v>
      </c>
    </row>
    <row r="24" spans="2:6" ht="18" customHeight="1">
      <c r="B24" s="117">
        <v>29.6</v>
      </c>
      <c r="C24" s="34">
        <v>4174</v>
      </c>
      <c r="D24" s="34">
        <v>4048</v>
      </c>
      <c r="E24" s="34">
        <v>8222</v>
      </c>
      <c r="F24" s="35">
        <v>7.5429808627364606E-2</v>
      </c>
    </row>
    <row r="25" spans="2:6" ht="18" customHeight="1">
      <c r="B25" s="117">
        <v>36</v>
      </c>
      <c r="C25" s="34">
        <v>804</v>
      </c>
      <c r="D25" s="34">
        <v>749</v>
      </c>
      <c r="E25" s="34">
        <v>1553</v>
      </c>
      <c r="F25" s="35">
        <v>1.4247445001009201E-2</v>
      </c>
    </row>
    <row r="26" spans="2:6" ht="18" customHeight="1">
      <c r="B26" s="117">
        <v>38.4</v>
      </c>
      <c r="C26" s="34">
        <v>100</v>
      </c>
      <c r="D26" s="34">
        <v>150</v>
      </c>
      <c r="E26" s="34">
        <v>250</v>
      </c>
      <c r="F26" s="35">
        <v>2.2935358984238802E-3</v>
      </c>
    </row>
    <row r="27" spans="2:6" ht="18" customHeight="1">
      <c r="B27" s="118" t="s">
        <v>69</v>
      </c>
      <c r="C27" s="120"/>
      <c r="D27" s="120"/>
      <c r="E27" s="34">
        <v>109002</v>
      </c>
      <c r="F27" s="120"/>
    </row>
    <row r="28" spans="2:6" ht="15" customHeight="1">
      <c r="B28" s="39"/>
      <c r="C28" s="39"/>
      <c r="D28" s="39"/>
      <c r="E28" s="39"/>
      <c r="F28" s="39"/>
    </row>
    <row r="29" spans="2:6" ht="15" customHeight="1">
      <c r="B29" s="218" t="s">
        <v>229</v>
      </c>
      <c r="C29" s="218"/>
      <c r="D29" s="218"/>
      <c r="E29" s="218"/>
      <c r="F29" s="218"/>
    </row>
    <row r="30" spans="2:6" ht="15" customHeight="1">
      <c r="B30" s="39"/>
      <c r="C30" s="39"/>
      <c r="D30" s="39"/>
      <c r="E30" s="39"/>
      <c r="F30" s="39"/>
    </row>
    <row r="31" spans="2:6" ht="18" customHeight="1">
      <c r="B31" s="86"/>
      <c r="C31" s="209" t="s">
        <v>211</v>
      </c>
      <c r="D31" s="209"/>
      <c r="E31" s="209"/>
      <c r="F31" s="209"/>
    </row>
    <row r="32" spans="2:6" ht="18" customHeight="1">
      <c r="B32" s="143" t="s">
        <v>228</v>
      </c>
      <c r="C32" s="143" t="s">
        <v>96</v>
      </c>
      <c r="D32" s="143" t="s">
        <v>97</v>
      </c>
      <c r="E32" s="143" t="s">
        <v>213</v>
      </c>
      <c r="F32" s="143" t="s">
        <v>64</v>
      </c>
    </row>
    <row r="33" spans="2:6" ht="18" customHeight="1">
      <c r="B33" s="117">
        <v>13.41</v>
      </c>
      <c r="C33" s="34">
        <v>29063</v>
      </c>
      <c r="D33" s="34">
        <v>42065</v>
      </c>
      <c r="E33" s="34">
        <v>71128</v>
      </c>
      <c r="F33" s="35">
        <v>0.65432132836576096</v>
      </c>
    </row>
    <row r="34" spans="2:6" ht="18" customHeight="1">
      <c r="B34" s="117">
        <v>28.5</v>
      </c>
      <c r="C34" s="34">
        <v>12871</v>
      </c>
      <c r="D34" s="34">
        <v>14875</v>
      </c>
      <c r="E34" s="34">
        <v>27746</v>
      </c>
      <c r="F34" s="35">
        <v>0.25524124925256397</v>
      </c>
    </row>
    <row r="35" spans="2:6" ht="18" customHeight="1">
      <c r="B35" s="117">
        <v>37</v>
      </c>
      <c r="C35" s="34">
        <v>3658</v>
      </c>
      <c r="D35" s="34">
        <v>4547</v>
      </c>
      <c r="E35" s="34">
        <v>8205</v>
      </c>
      <c r="F35" s="35">
        <v>7.5479508762246503E-2</v>
      </c>
    </row>
    <row r="36" spans="2:6" ht="18" customHeight="1">
      <c r="B36" s="117">
        <v>45</v>
      </c>
      <c r="C36" s="34">
        <v>651</v>
      </c>
      <c r="D36" s="34">
        <v>778</v>
      </c>
      <c r="E36" s="34">
        <v>1429</v>
      </c>
      <c r="F36" s="35">
        <v>1.31456694724254E-2</v>
      </c>
    </row>
    <row r="37" spans="2:6" ht="18" customHeight="1">
      <c r="B37" s="117">
        <v>48</v>
      </c>
      <c r="C37" s="34">
        <v>68</v>
      </c>
      <c r="D37" s="34">
        <v>129</v>
      </c>
      <c r="E37" s="34">
        <v>197</v>
      </c>
      <c r="F37" s="35">
        <v>1.81224414700336E-3</v>
      </c>
    </row>
    <row r="38" spans="2:6" ht="18" customHeight="1">
      <c r="B38" s="118" t="s">
        <v>69</v>
      </c>
      <c r="C38" s="120"/>
      <c r="D38" s="120"/>
      <c r="E38" s="34">
        <v>108705</v>
      </c>
      <c r="F38" s="120"/>
    </row>
    <row r="39" spans="2:6" ht="7.5" customHeight="1">
      <c r="B39" s="39"/>
      <c r="C39" s="39"/>
      <c r="D39" s="39"/>
      <c r="E39" s="39"/>
      <c r="F39" s="39"/>
    </row>
    <row r="40" spans="2:6" ht="7.5" customHeight="1">
      <c r="B40" s="144" t="s">
        <v>70</v>
      </c>
      <c r="C40" s="39"/>
      <c r="D40" s="39"/>
      <c r="E40" s="39"/>
      <c r="F40" s="39"/>
    </row>
    <row r="41" spans="2:6" ht="7.5" customHeight="1">
      <c r="B41" s="144" t="s">
        <v>71</v>
      </c>
      <c r="C41" s="39"/>
      <c r="D41" s="39"/>
      <c r="E41" s="39"/>
      <c r="F41" s="39"/>
    </row>
    <row r="42" spans="2:6" ht="7.5" customHeight="1">
      <c r="B42" s="39"/>
      <c r="C42" s="39"/>
      <c r="D42" s="39"/>
      <c r="E42" s="39"/>
      <c r="F42" s="39"/>
    </row>
    <row r="43" spans="2:6">
      <c r="B43" s="221" t="s">
        <v>99</v>
      </c>
      <c r="C43" s="221"/>
      <c r="D43" s="221"/>
      <c r="E43" s="221"/>
      <c r="F43" s="221"/>
    </row>
  </sheetData>
  <mergeCells count="11">
    <mergeCell ref="B18:F18"/>
    <mergeCell ref="C20:F20"/>
    <mergeCell ref="B29:F29"/>
    <mergeCell ref="C31:F31"/>
    <mergeCell ref="B43:F43"/>
    <mergeCell ref="B1:F1"/>
    <mergeCell ref="B2:F2"/>
    <mergeCell ref="B7:F7"/>
    <mergeCell ref="C9:F9"/>
    <mergeCell ref="B3:F3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showGridLines="0" workbookViewId="0"/>
  </sheetViews>
  <sheetFormatPr defaultRowHeight="12.75"/>
  <cols>
    <col min="1" max="1" width="3.7109375" customWidth="1"/>
    <col min="2" max="6" width="14.7109375" customWidth="1"/>
    <col min="7" max="7" width="4.7109375" customWidth="1"/>
  </cols>
  <sheetData>
    <row r="1" spans="2:6" s="39" customFormat="1" ht="21" customHeight="1">
      <c r="B1" s="217" t="s">
        <v>282</v>
      </c>
      <c r="C1" s="218"/>
      <c r="D1" s="218"/>
      <c r="E1" s="218"/>
      <c r="F1" s="218"/>
    </row>
    <row r="2" spans="2:6" s="39" customFormat="1" ht="15" customHeight="1"/>
    <row r="3" spans="2:6" s="39" customFormat="1" ht="21" customHeight="1">
      <c r="B3" s="219" t="s">
        <v>7</v>
      </c>
      <c r="C3" s="219"/>
      <c r="D3" s="219"/>
      <c r="E3" s="219"/>
      <c r="F3" s="219"/>
    </row>
    <row r="4" spans="2:6" s="39" customFormat="1" ht="15" customHeight="1"/>
    <row r="5" spans="2:6" s="39" customFormat="1" ht="21" customHeight="1">
      <c r="B5" s="222">
        <v>2017</v>
      </c>
      <c r="C5" s="222"/>
      <c r="D5" s="222"/>
      <c r="E5" s="222"/>
      <c r="F5" s="222"/>
    </row>
    <row r="6" spans="2:6" s="39" customFormat="1" ht="15" customHeight="1"/>
    <row r="7" spans="2:6" s="39" customFormat="1" ht="15" customHeight="1">
      <c r="B7" s="218" t="s">
        <v>210</v>
      </c>
      <c r="C7" s="218"/>
      <c r="D7" s="218"/>
      <c r="E7" s="218"/>
      <c r="F7" s="218"/>
    </row>
    <row r="8" spans="2:6" s="39" customFormat="1" ht="15" customHeight="1"/>
    <row r="9" spans="2:6" s="39" customFormat="1" ht="18" customHeight="1">
      <c r="B9" s="86"/>
      <c r="C9" s="209" t="s">
        <v>211</v>
      </c>
      <c r="D9" s="209"/>
      <c r="E9" s="209"/>
      <c r="F9" s="209"/>
    </row>
    <row r="10" spans="2:6" s="39" customFormat="1" ht="18" customHeight="1">
      <c r="B10" s="69" t="s">
        <v>212</v>
      </c>
      <c r="C10" s="69" t="s">
        <v>96</v>
      </c>
      <c r="D10" s="69" t="s">
        <v>97</v>
      </c>
      <c r="E10" s="69" t="s">
        <v>213</v>
      </c>
      <c r="F10" s="69" t="s">
        <v>64</v>
      </c>
    </row>
    <row r="11" spans="2:6" s="39" customFormat="1" ht="18" customHeight="1">
      <c r="B11" s="117">
        <v>14.5</v>
      </c>
      <c r="C11" s="34">
        <v>1287022</v>
      </c>
      <c r="D11" s="34">
        <v>1801851</v>
      </c>
      <c r="E11" s="34">
        <v>3088873</v>
      </c>
      <c r="F11" s="35">
        <v>0.63282870902757304</v>
      </c>
    </row>
    <row r="12" spans="2:6" s="39" customFormat="1" ht="18" customHeight="1">
      <c r="B12" s="117">
        <v>28.5</v>
      </c>
      <c r="C12" s="34">
        <v>627470</v>
      </c>
      <c r="D12" s="34">
        <v>667521</v>
      </c>
      <c r="E12" s="34">
        <v>1294991</v>
      </c>
      <c r="F12" s="35">
        <v>0.265309542584731</v>
      </c>
    </row>
    <row r="13" spans="2:6" s="39" customFormat="1" ht="18" customHeight="1">
      <c r="B13" s="117">
        <v>37</v>
      </c>
      <c r="C13" s="34">
        <v>185996</v>
      </c>
      <c r="D13" s="34">
        <v>203128</v>
      </c>
      <c r="E13" s="34">
        <v>389124</v>
      </c>
      <c r="F13" s="35">
        <v>7.9721257096567397E-2</v>
      </c>
    </row>
    <row r="14" spans="2:6" s="39" customFormat="1" ht="18" customHeight="1">
      <c r="B14" s="117">
        <v>45</v>
      </c>
      <c r="C14" s="34">
        <v>43265</v>
      </c>
      <c r="D14" s="34">
        <v>48599</v>
      </c>
      <c r="E14" s="34">
        <v>91864</v>
      </c>
      <c r="F14" s="35">
        <v>1.8820513671526502E-2</v>
      </c>
    </row>
    <row r="15" spans="2:6" s="39" customFormat="1" ht="18" customHeight="1">
      <c r="B15" s="117">
        <v>48</v>
      </c>
      <c r="C15" s="34">
        <v>7671</v>
      </c>
      <c r="D15" s="34">
        <v>8534</v>
      </c>
      <c r="E15" s="34">
        <v>16205</v>
      </c>
      <c r="F15" s="35">
        <v>3.3199776196016599E-3</v>
      </c>
    </row>
    <row r="16" spans="2:6" s="39" customFormat="1" ht="18" customHeight="1">
      <c r="B16" s="118" t="s">
        <v>69</v>
      </c>
      <c r="C16" s="120"/>
      <c r="D16" s="120"/>
      <c r="E16" s="34">
        <v>4881057</v>
      </c>
      <c r="F16" s="120"/>
    </row>
    <row r="17" spans="2:6" ht="15" customHeight="1"/>
    <row r="18" spans="2:6" s="39" customFormat="1" ht="15" customHeight="1">
      <c r="B18" s="218" t="s">
        <v>227</v>
      </c>
      <c r="C18" s="218"/>
      <c r="D18" s="218"/>
      <c r="E18" s="218"/>
      <c r="F18" s="218"/>
    </row>
    <row r="19" spans="2:6" s="39" customFormat="1" ht="15" customHeight="1"/>
    <row r="20" spans="2:6" s="39" customFormat="1" ht="18" customHeight="1">
      <c r="B20" s="86"/>
      <c r="C20" s="209" t="s">
        <v>211</v>
      </c>
      <c r="D20" s="209"/>
      <c r="E20" s="209"/>
      <c r="F20" s="209"/>
    </row>
    <row r="21" spans="2:6" s="39" customFormat="1" ht="18" customHeight="1">
      <c r="B21" s="143" t="s">
        <v>228</v>
      </c>
      <c r="C21" s="143" t="s">
        <v>96</v>
      </c>
      <c r="D21" s="143" t="s">
        <v>97</v>
      </c>
      <c r="E21" s="143" t="s">
        <v>213</v>
      </c>
      <c r="F21" s="143" t="s">
        <v>64</v>
      </c>
    </row>
    <row r="22" spans="2:6" s="39" customFormat="1" ht="18" customHeight="1">
      <c r="B22" s="117">
        <v>10.15</v>
      </c>
      <c r="C22" s="34">
        <v>31319</v>
      </c>
      <c r="D22" s="34">
        <v>41877</v>
      </c>
      <c r="E22" s="34">
        <v>73196</v>
      </c>
      <c r="F22" s="35">
        <v>0.65846834771187701</v>
      </c>
    </row>
    <row r="23" spans="2:6" s="39" customFormat="1" ht="18" customHeight="1">
      <c r="B23" s="117">
        <v>21.38</v>
      </c>
      <c r="C23" s="34">
        <v>14289</v>
      </c>
      <c r="D23" s="34">
        <v>13265</v>
      </c>
      <c r="E23" s="34">
        <v>27554</v>
      </c>
      <c r="F23" s="35">
        <v>0.24787470425778799</v>
      </c>
    </row>
    <row r="24" spans="2:6" s="39" customFormat="1" ht="18" customHeight="1">
      <c r="B24" s="117">
        <v>29.6</v>
      </c>
      <c r="C24" s="34">
        <v>4326</v>
      </c>
      <c r="D24" s="34">
        <v>4194</v>
      </c>
      <c r="E24" s="34">
        <v>8520</v>
      </c>
      <c r="F24" s="35">
        <v>7.6645586131826801E-2</v>
      </c>
    </row>
    <row r="25" spans="2:6" s="39" customFormat="1" ht="18" customHeight="1">
      <c r="B25" s="117">
        <v>36</v>
      </c>
      <c r="C25" s="34">
        <v>811</v>
      </c>
      <c r="D25" s="34">
        <v>814</v>
      </c>
      <c r="E25" s="34">
        <v>1625</v>
      </c>
      <c r="F25" s="35">
        <v>1.4618436322091401E-2</v>
      </c>
    </row>
    <row r="26" spans="2:6" s="39" customFormat="1" ht="18" customHeight="1">
      <c r="B26" s="117">
        <v>38.4</v>
      </c>
      <c r="C26" s="34">
        <v>120</v>
      </c>
      <c r="D26" s="34">
        <v>146</v>
      </c>
      <c r="E26" s="34">
        <v>266</v>
      </c>
      <c r="F26" s="35">
        <v>2.3929255764161901E-3</v>
      </c>
    </row>
    <row r="27" spans="2:6" s="39" customFormat="1" ht="18" customHeight="1">
      <c r="B27" s="118" t="s">
        <v>69</v>
      </c>
      <c r="C27" s="120"/>
      <c r="D27" s="120"/>
      <c r="E27" s="34">
        <v>111161</v>
      </c>
      <c r="F27" s="120"/>
    </row>
    <row r="28" spans="2:6" s="39" customFormat="1" ht="15" customHeight="1"/>
    <row r="29" spans="2:6" s="39" customFormat="1" ht="15" customHeight="1">
      <c r="B29" s="218" t="s">
        <v>229</v>
      </c>
      <c r="C29" s="218"/>
      <c r="D29" s="218"/>
      <c r="E29" s="218"/>
      <c r="F29" s="218"/>
    </row>
    <row r="30" spans="2:6" s="39" customFormat="1" ht="15" customHeight="1"/>
    <row r="31" spans="2:6" s="39" customFormat="1" ht="18" customHeight="1">
      <c r="B31" s="86"/>
      <c r="C31" s="209" t="s">
        <v>211</v>
      </c>
      <c r="D31" s="209"/>
      <c r="E31" s="209"/>
      <c r="F31" s="209"/>
    </row>
    <row r="32" spans="2:6" s="39" customFormat="1" ht="18" customHeight="1">
      <c r="B32" s="143" t="s">
        <v>228</v>
      </c>
      <c r="C32" s="143" t="s">
        <v>96</v>
      </c>
      <c r="D32" s="143" t="s">
        <v>97</v>
      </c>
      <c r="E32" s="143" t="s">
        <v>213</v>
      </c>
      <c r="F32" s="143" t="s">
        <v>64</v>
      </c>
    </row>
    <row r="33" spans="2:6" s="39" customFormat="1" ht="18" customHeight="1">
      <c r="B33" s="117">
        <v>12.41</v>
      </c>
      <c r="C33" s="34">
        <v>28843</v>
      </c>
      <c r="D33" s="34">
        <v>43052</v>
      </c>
      <c r="E33" s="34">
        <v>71895</v>
      </c>
      <c r="F33" s="35">
        <v>0.64234978780433305</v>
      </c>
    </row>
    <row r="34" spans="2:6" s="39" customFormat="1" ht="18" customHeight="1">
      <c r="B34" s="117">
        <v>28.5</v>
      </c>
      <c r="C34" s="34">
        <v>13676</v>
      </c>
      <c r="D34" s="34">
        <v>15895</v>
      </c>
      <c r="E34" s="34">
        <v>29571</v>
      </c>
      <c r="F34" s="35">
        <v>0.26420370784007102</v>
      </c>
    </row>
    <row r="35" spans="2:6" s="39" customFormat="1" ht="18" customHeight="1">
      <c r="B35" s="117">
        <v>37</v>
      </c>
      <c r="C35" s="34">
        <v>3841</v>
      </c>
      <c r="D35" s="34">
        <v>4824</v>
      </c>
      <c r="E35" s="34">
        <v>8665</v>
      </c>
      <c r="F35" s="35">
        <v>7.7417913781550204E-2</v>
      </c>
    </row>
    <row r="36" spans="2:6" s="39" customFormat="1" ht="18" customHeight="1">
      <c r="B36" s="117">
        <v>45</v>
      </c>
      <c r="C36" s="34">
        <v>716</v>
      </c>
      <c r="D36" s="34">
        <v>843</v>
      </c>
      <c r="E36" s="34">
        <v>1559</v>
      </c>
      <c r="F36" s="35">
        <v>1.39289702926067E-2</v>
      </c>
    </row>
    <row r="37" spans="2:6" s="39" customFormat="1" ht="18" customHeight="1">
      <c r="B37" s="117">
        <v>48</v>
      </c>
      <c r="C37" s="34">
        <v>86</v>
      </c>
      <c r="D37" s="34">
        <v>149</v>
      </c>
      <c r="E37" s="34">
        <v>235</v>
      </c>
      <c r="F37" s="35">
        <v>2.0996202814384602E-3</v>
      </c>
    </row>
    <row r="38" spans="2:6" s="39" customFormat="1" ht="18" customHeight="1">
      <c r="B38" s="118" t="s">
        <v>69</v>
      </c>
      <c r="C38" s="120"/>
      <c r="D38" s="120"/>
      <c r="E38" s="34">
        <v>111925</v>
      </c>
      <c r="F38" s="120"/>
    </row>
    <row r="39" spans="2:6" s="39" customFormat="1" ht="7.5" customHeight="1"/>
    <row r="40" spans="2:6" s="39" customFormat="1" ht="7.5" customHeight="1">
      <c r="B40" s="144" t="s">
        <v>70</v>
      </c>
    </row>
    <row r="41" spans="2:6" s="39" customFormat="1" ht="7.5" customHeight="1">
      <c r="B41" s="144" t="s">
        <v>71</v>
      </c>
    </row>
    <row r="42" spans="2:6" s="39" customFormat="1" ht="7.5" customHeight="1">
      <c r="B42" s="138"/>
    </row>
    <row r="43" spans="2:6" s="39" customFormat="1" ht="12.75" customHeight="1">
      <c r="B43" s="221" t="s">
        <v>99</v>
      </c>
      <c r="C43" s="221"/>
      <c r="D43" s="221"/>
      <c r="E43" s="221"/>
      <c r="F43" s="221"/>
    </row>
  </sheetData>
  <mergeCells count="10">
    <mergeCell ref="B29:F29"/>
    <mergeCell ref="C31:F31"/>
    <mergeCell ref="B43:F43"/>
    <mergeCell ref="B1:F1"/>
    <mergeCell ref="B3:F3"/>
    <mergeCell ref="B5:F5"/>
    <mergeCell ref="B7:F7"/>
    <mergeCell ref="C9:F9"/>
    <mergeCell ref="B18:F18"/>
    <mergeCell ref="C20:F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showGridLines="0" workbookViewId="0">
      <selection activeCell="B1" sqref="B1:F1"/>
    </sheetView>
  </sheetViews>
  <sheetFormatPr defaultRowHeight="12.75"/>
  <cols>
    <col min="1" max="1" width="3.7109375" customWidth="1"/>
    <col min="2" max="6" width="14.7109375" customWidth="1"/>
    <col min="7" max="7" width="4.7109375" customWidth="1"/>
  </cols>
  <sheetData>
    <row r="1" spans="2:7" s="29" customFormat="1" ht="21" customHeight="1">
      <c r="B1" s="217" t="s">
        <v>316</v>
      </c>
      <c r="C1" s="218"/>
      <c r="D1" s="218"/>
      <c r="E1" s="218"/>
      <c r="F1" s="218"/>
    </row>
    <row r="2" spans="2:7" s="29" customFormat="1" ht="15" customHeight="1"/>
    <row r="3" spans="2:7" s="29" customFormat="1" ht="21" customHeight="1">
      <c r="B3" s="194" t="s">
        <v>73</v>
      </c>
      <c r="C3" s="194"/>
      <c r="D3" s="194"/>
      <c r="E3" s="194"/>
      <c r="F3" s="194"/>
      <c r="G3" s="174"/>
    </row>
    <row r="4" spans="2:7" s="29" customFormat="1" ht="15" customHeight="1"/>
    <row r="5" spans="2:7" s="29" customFormat="1" ht="21" customHeight="1">
      <c r="B5" s="222">
        <v>2016</v>
      </c>
      <c r="C5" s="222"/>
      <c r="D5" s="222"/>
      <c r="E5" s="222"/>
      <c r="F5" s="222"/>
    </row>
    <row r="6" spans="2:7" s="29" customFormat="1" ht="15" customHeight="1"/>
    <row r="7" spans="2:7" s="29" customFormat="1" ht="15" customHeight="1">
      <c r="B7" s="218" t="s">
        <v>210</v>
      </c>
      <c r="C7" s="218"/>
      <c r="D7" s="218"/>
      <c r="E7" s="218"/>
      <c r="F7" s="218"/>
    </row>
    <row r="8" spans="2:7" s="29" customFormat="1" ht="15" customHeight="1">
      <c r="F8" s="99" t="s">
        <v>74</v>
      </c>
    </row>
    <row r="9" spans="2:7" s="29" customFormat="1" ht="3" customHeight="1"/>
    <row r="10" spans="2:7" s="29" customFormat="1" ht="18" customHeight="1">
      <c r="B10" s="45"/>
      <c r="C10" s="209" t="s">
        <v>211</v>
      </c>
      <c r="D10" s="209"/>
      <c r="E10" s="209"/>
      <c r="F10" s="209"/>
    </row>
    <row r="11" spans="2:7" s="29" customFormat="1" ht="18" customHeight="1">
      <c r="B11" s="101" t="s">
        <v>212</v>
      </c>
      <c r="C11" s="101" t="s">
        <v>96</v>
      </c>
      <c r="D11" s="101" t="s">
        <v>97</v>
      </c>
      <c r="E11" s="101" t="s">
        <v>230</v>
      </c>
      <c r="F11" s="101" t="s">
        <v>64</v>
      </c>
    </row>
    <row r="12" spans="2:7" s="29" customFormat="1" ht="18" customHeight="1">
      <c r="B12" s="117">
        <v>14.5</v>
      </c>
      <c r="C12" s="34">
        <v>15552.592061470001</v>
      </c>
      <c r="D12" s="34">
        <v>11527.23551791</v>
      </c>
      <c r="E12" s="34">
        <v>27079.827579379998</v>
      </c>
      <c r="F12" s="35">
        <v>0.32958930058455899</v>
      </c>
    </row>
    <row r="13" spans="2:7" s="29" customFormat="1" ht="18" customHeight="1">
      <c r="B13" s="117">
        <v>28.5</v>
      </c>
      <c r="C13" s="34">
        <v>18030.694928919998</v>
      </c>
      <c r="D13" s="34">
        <v>9869.51167197</v>
      </c>
      <c r="E13" s="34">
        <v>27900.20660089</v>
      </c>
      <c r="F13" s="35">
        <v>0.33957415544085801</v>
      </c>
    </row>
    <row r="14" spans="2:7" s="29" customFormat="1" ht="18" customHeight="1">
      <c r="B14" s="117">
        <v>37</v>
      </c>
      <c r="C14" s="34">
        <v>10961.479696930001</v>
      </c>
      <c r="D14" s="34">
        <v>6287.9202455499999</v>
      </c>
      <c r="E14" s="34">
        <v>17249.399942479999</v>
      </c>
      <c r="F14" s="35">
        <v>0.20994290476481201</v>
      </c>
    </row>
    <row r="15" spans="2:7" s="29" customFormat="1" ht="18" customHeight="1">
      <c r="B15" s="117">
        <v>45</v>
      </c>
      <c r="C15" s="34">
        <v>4562.5262131999998</v>
      </c>
      <c r="D15" s="34">
        <v>2595.4576268400001</v>
      </c>
      <c r="E15" s="34">
        <v>7157.9838400400004</v>
      </c>
      <c r="F15" s="35">
        <v>8.7120011400322703E-2</v>
      </c>
    </row>
    <row r="16" spans="2:7" s="29" customFormat="1" ht="18" customHeight="1">
      <c r="B16" s="117">
        <v>48</v>
      </c>
      <c r="C16" s="34">
        <v>1730.92390819</v>
      </c>
      <c r="D16" s="34">
        <v>1043.99632189</v>
      </c>
      <c r="E16" s="34">
        <v>2774.9202300799998</v>
      </c>
      <c r="F16" s="35">
        <v>3.3773627809448203E-2</v>
      </c>
    </row>
    <row r="17" spans="2:6" s="29" customFormat="1" ht="18" customHeight="1">
      <c r="B17" s="118" t="s">
        <v>69</v>
      </c>
      <c r="C17" s="131"/>
      <c r="D17" s="131"/>
      <c r="E17" s="34">
        <v>82162.338192869996</v>
      </c>
      <c r="F17" s="132"/>
    </row>
    <row r="18" spans="2:6" ht="15" customHeight="1"/>
    <row r="19" spans="2:6" s="39" customFormat="1" ht="15" customHeight="1">
      <c r="B19" s="218" t="s">
        <v>227</v>
      </c>
      <c r="C19" s="218"/>
      <c r="D19" s="218"/>
      <c r="E19" s="218"/>
      <c r="F19" s="218"/>
    </row>
    <row r="20" spans="2:6" s="39" customFormat="1" ht="15" customHeight="1">
      <c r="F20" s="140" t="s">
        <v>74</v>
      </c>
    </row>
    <row r="21" spans="2:6" s="39" customFormat="1" ht="3" customHeight="1"/>
    <row r="22" spans="2:6" s="39" customFormat="1" ht="18" customHeight="1">
      <c r="B22" s="86"/>
      <c r="C22" s="223" t="s">
        <v>211</v>
      </c>
      <c r="D22" s="211"/>
      <c r="E22" s="211"/>
      <c r="F22" s="211"/>
    </row>
    <row r="23" spans="2:6" s="39" customFormat="1" ht="18" customHeight="1">
      <c r="B23" s="143" t="s">
        <v>212</v>
      </c>
      <c r="C23" s="143" t="s">
        <v>96</v>
      </c>
      <c r="D23" s="143" t="s">
        <v>97</v>
      </c>
      <c r="E23" s="143" t="s">
        <v>213</v>
      </c>
      <c r="F23" s="143" t="s">
        <v>64</v>
      </c>
    </row>
    <row r="24" spans="2:6" s="39" customFormat="1" ht="18" customHeight="1">
      <c r="B24" s="117">
        <v>10.15</v>
      </c>
      <c r="C24" s="34">
        <v>364.04834986999998</v>
      </c>
      <c r="D24" s="34">
        <v>268.15568738000002</v>
      </c>
      <c r="E24" s="34">
        <v>632.20403725000006</v>
      </c>
      <c r="F24" s="35">
        <v>0.346761110580527</v>
      </c>
    </row>
    <row r="25" spans="2:6" s="39" customFormat="1" ht="18" customHeight="1">
      <c r="B25" s="117">
        <v>21.38</v>
      </c>
      <c r="C25" s="34">
        <v>424.43518133999999</v>
      </c>
      <c r="D25" s="34">
        <v>203.19049752999999</v>
      </c>
      <c r="E25" s="34">
        <v>627.62567887</v>
      </c>
      <c r="F25" s="35">
        <v>0.34424990131430599</v>
      </c>
    </row>
    <row r="26" spans="2:6" s="39" customFormat="1" ht="18" customHeight="1">
      <c r="B26" s="117">
        <v>29.6</v>
      </c>
      <c r="C26" s="34">
        <v>256.05078307000002</v>
      </c>
      <c r="D26" s="34">
        <v>131.11535375</v>
      </c>
      <c r="E26" s="34">
        <v>387.16613682000002</v>
      </c>
      <c r="F26" s="35">
        <v>0.21235890894791301</v>
      </c>
    </row>
    <row r="27" spans="2:6" s="39" customFormat="1" ht="18" customHeight="1">
      <c r="B27" s="117">
        <v>36</v>
      </c>
      <c r="C27" s="34">
        <v>92.22858961</v>
      </c>
      <c r="D27" s="34">
        <v>43.58020982</v>
      </c>
      <c r="E27" s="34">
        <v>135.80879942999999</v>
      </c>
      <c r="F27" s="35">
        <v>7.4490524169702907E-2</v>
      </c>
    </row>
    <row r="28" spans="2:6" s="39" customFormat="1" ht="18" customHeight="1">
      <c r="B28" s="117">
        <v>38.4</v>
      </c>
      <c r="C28" s="34">
        <v>21.9709422</v>
      </c>
      <c r="D28" s="34">
        <v>18.393203660000001</v>
      </c>
      <c r="E28" s="34">
        <v>40.364145860000001</v>
      </c>
      <c r="F28" s="35">
        <v>2.21395549875508E-2</v>
      </c>
    </row>
    <row r="29" spans="2:6" s="39" customFormat="1" ht="18" customHeight="1">
      <c r="B29" s="118" t="s">
        <v>69</v>
      </c>
      <c r="C29" s="131"/>
      <c r="D29" s="131"/>
      <c r="E29" s="34">
        <v>1823.16879823</v>
      </c>
      <c r="F29" s="132"/>
    </row>
    <row r="30" spans="2:6" s="39" customFormat="1" ht="15" customHeight="1"/>
    <row r="31" spans="2:6" s="39" customFormat="1" ht="15" customHeight="1">
      <c r="B31" s="218" t="s">
        <v>229</v>
      </c>
      <c r="C31" s="218"/>
      <c r="D31" s="218"/>
      <c r="E31" s="218"/>
      <c r="F31" s="218"/>
    </row>
    <row r="32" spans="2:6" s="39" customFormat="1" ht="15" customHeight="1">
      <c r="F32" s="140" t="s">
        <v>74</v>
      </c>
    </row>
    <row r="33" spans="2:6" s="39" customFormat="1" ht="3" customHeight="1"/>
    <row r="34" spans="2:6" s="39" customFormat="1" ht="18" customHeight="1">
      <c r="B34" s="86"/>
      <c r="C34" s="223" t="s">
        <v>211</v>
      </c>
      <c r="D34" s="211"/>
      <c r="E34" s="211"/>
      <c r="F34" s="211"/>
    </row>
    <row r="35" spans="2:6" s="39" customFormat="1" ht="18" customHeight="1">
      <c r="B35" s="143" t="s">
        <v>212</v>
      </c>
      <c r="C35" s="143" t="s">
        <v>96</v>
      </c>
      <c r="D35" s="143" t="s">
        <v>97</v>
      </c>
      <c r="E35" s="143" t="s">
        <v>213</v>
      </c>
      <c r="F35" s="143" t="s">
        <v>64</v>
      </c>
    </row>
    <row r="36" spans="2:6" s="39" customFormat="1" ht="18" customHeight="1">
      <c r="B36" s="117">
        <v>13.41</v>
      </c>
      <c r="C36" s="34">
        <v>326.89277651999998</v>
      </c>
      <c r="D36" s="34">
        <v>271.39724670999999</v>
      </c>
      <c r="E36" s="34">
        <v>598.29002322999997</v>
      </c>
      <c r="F36" s="35">
        <v>0.33989307580794698</v>
      </c>
    </row>
    <row r="37" spans="2:6" s="39" customFormat="1" ht="18" customHeight="1">
      <c r="B37" s="117">
        <v>28.5</v>
      </c>
      <c r="C37" s="34">
        <v>399.53518645000003</v>
      </c>
      <c r="D37" s="34">
        <v>242.61587552</v>
      </c>
      <c r="E37" s="34">
        <v>642.15106197</v>
      </c>
      <c r="F37" s="35">
        <v>0.36481086281195801</v>
      </c>
    </row>
    <row r="38" spans="2:6" s="39" customFormat="1" ht="18" customHeight="1">
      <c r="B38" s="117">
        <v>37</v>
      </c>
      <c r="C38" s="34">
        <v>224.26176734000001</v>
      </c>
      <c r="D38" s="34">
        <v>145.86747020000001</v>
      </c>
      <c r="E38" s="34">
        <v>370.12923754000002</v>
      </c>
      <c r="F38" s="35">
        <v>0.210273212170142</v>
      </c>
    </row>
    <row r="39" spans="2:6" s="39" customFormat="1" ht="18" customHeight="1">
      <c r="B39" s="117">
        <v>45</v>
      </c>
      <c r="C39" s="34">
        <v>74.190267610000006</v>
      </c>
      <c r="D39" s="34">
        <v>44.956650770000003</v>
      </c>
      <c r="E39" s="34">
        <v>119.14691838</v>
      </c>
      <c r="F39" s="35">
        <v>6.7688263198145096E-2</v>
      </c>
    </row>
    <row r="40" spans="2:6" s="39" customFormat="1" ht="18" customHeight="1">
      <c r="B40" s="117">
        <v>48</v>
      </c>
      <c r="C40" s="34">
        <v>13.821807769999999</v>
      </c>
      <c r="D40" s="34">
        <v>16.691052320000001</v>
      </c>
      <c r="E40" s="34">
        <v>30.51286009</v>
      </c>
      <c r="F40" s="35">
        <v>1.7334586011809001E-2</v>
      </c>
    </row>
    <row r="41" spans="2:6" s="39" customFormat="1" ht="18" customHeight="1">
      <c r="B41" s="118" t="s">
        <v>69</v>
      </c>
      <c r="C41" s="131"/>
      <c r="D41" s="131"/>
      <c r="E41" s="34">
        <v>1760.2301012099999</v>
      </c>
      <c r="F41" s="132"/>
    </row>
    <row r="42" spans="2:6" s="39" customFormat="1" ht="7.5" customHeight="1"/>
    <row r="43" spans="2:6" s="39" customFormat="1" ht="7.5" customHeight="1">
      <c r="B43" s="144" t="s">
        <v>122</v>
      </c>
    </row>
    <row r="44" spans="2:6" s="39" customFormat="1" ht="7.5" customHeight="1">
      <c r="B44" s="144" t="s">
        <v>71</v>
      </c>
    </row>
    <row r="45" spans="2:6" s="39" customFormat="1" ht="7.5" customHeight="1">
      <c r="B45" s="138"/>
    </row>
    <row r="46" spans="2:6" s="39" customFormat="1" ht="12.75" customHeight="1">
      <c r="B46" s="221" t="s">
        <v>99</v>
      </c>
      <c r="C46" s="221"/>
      <c r="D46" s="221"/>
      <c r="E46" s="221"/>
      <c r="F46" s="221"/>
    </row>
  </sheetData>
  <mergeCells count="10">
    <mergeCell ref="C22:F22"/>
    <mergeCell ref="B31:F31"/>
    <mergeCell ref="C34:F34"/>
    <mergeCell ref="B46:F46"/>
    <mergeCell ref="B1:F1"/>
    <mergeCell ref="B3:F3"/>
    <mergeCell ref="B5:F5"/>
    <mergeCell ref="B7:F7"/>
    <mergeCell ref="C10:F10"/>
    <mergeCell ref="B19:F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showGridLines="0" workbookViewId="0">
      <selection activeCell="B2" sqref="B2"/>
    </sheetView>
  </sheetViews>
  <sheetFormatPr defaultRowHeight="12.75"/>
  <cols>
    <col min="1" max="1" width="3.7109375" customWidth="1"/>
    <col min="2" max="6" width="14.7109375" customWidth="1"/>
    <col min="7" max="7" width="4.7109375" customWidth="1"/>
  </cols>
  <sheetData>
    <row r="1" spans="2:6" s="29" customFormat="1" ht="21" customHeight="1">
      <c r="B1" s="217" t="s">
        <v>317</v>
      </c>
      <c r="C1" s="218"/>
      <c r="D1" s="218"/>
      <c r="E1" s="218"/>
      <c r="F1" s="218"/>
    </row>
    <row r="2" spans="2:6" s="29" customFormat="1" ht="15" customHeight="1"/>
    <row r="3" spans="2:6" s="29" customFormat="1" ht="21" customHeight="1">
      <c r="B3" s="194" t="s">
        <v>73</v>
      </c>
      <c r="C3" s="194"/>
      <c r="D3" s="194"/>
      <c r="E3" s="194"/>
      <c r="F3" s="194"/>
    </row>
    <row r="4" spans="2:6" s="29" customFormat="1" ht="15" customHeight="1"/>
    <row r="5" spans="2:6" s="29" customFormat="1" ht="21" customHeight="1">
      <c r="B5" s="222">
        <v>2017</v>
      </c>
      <c r="C5" s="222"/>
      <c r="D5" s="222"/>
      <c r="E5" s="222"/>
      <c r="F5" s="222"/>
    </row>
    <row r="6" spans="2:6" s="29" customFormat="1" ht="15" customHeight="1"/>
    <row r="7" spans="2:6" s="29" customFormat="1" ht="15" customHeight="1">
      <c r="B7" s="218" t="s">
        <v>210</v>
      </c>
      <c r="C7" s="218"/>
      <c r="D7" s="218"/>
      <c r="E7" s="218"/>
      <c r="F7" s="218"/>
    </row>
    <row r="8" spans="2:6" s="29" customFormat="1" ht="15" customHeight="1">
      <c r="F8" s="99" t="s">
        <v>74</v>
      </c>
    </row>
    <row r="9" spans="2:6" s="29" customFormat="1" ht="3" customHeight="1">
      <c r="F9" s="99"/>
    </row>
    <row r="10" spans="2:6" s="29" customFormat="1" ht="18" customHeight="1">
      <c r="B10" s="45"/>
      <c r="C10" s="209" t="s">
        <v>211</v>
      </c>
      <c r="D10" s="209"/>
      <c r="E10" s="209"/>
      <c r="F10" s="209"/>
    </row>
    <row r="11" spans="2:6" s="29" customFormat="1" ht="18" customHeight="1">
      <c r="B11" s="101" t="s">
        <v>212</v>
      </c>
      <c r="C11" s="101" t="s">
        <v>96</v>
      </c>
      <c r="D11" s="101" t="s">
        <v>97</v>
      </c>
      <c r="E11" s="101" t="s">
        <v>213</v>
      </c>
      <c r="F11" s="101" t="s">
        <v>64</v>
      </c>
    </row>
    <row r="12" spans="2:6" s="29" customFormat="1" ht="18" customHeight="1">
      <c r="B12" s="117">
        <v>14.5</v>
      </c>
      <c r="C12" s="34">
        <v>15574.214656489999</v>
      </c>
      <c r="D12" s="34">
        <v>11968.266615500001</v>
      </c>
      <c r="E12" s="34">
        <v>27542.48127199</v>
      </c>
      <c r="F12" s="35">
        <v>0.32003151884493902</v>
      </c>
    </row>
    <row r="13" spans="2:6" s="29" customFormat="1" ht="18" customHeight="1">
      <c r="B13" s="117">
        <v>28.5</v>
      </c>
      <c r="C13" s="34">
        <v>19098.473591670001</v>
      </c>
      <c r="D13" s="34">
        <v>10660.599330339999</v>
      </c>
      <c r="E13" s="34">
        <v>29759.07292201</v>
      </c>
      <c r="F13" s="35">
        <v>0.34578733893281</v>
      </c>
    </row>
    <row r="14" spans="2:6" s="29" customFormat="1" ht="18" customHeight="1">
      <c r="B14" s="117">
        <v>37</v>
      </c>
      <c r="C14" s="34">
        <v>11469.00594178</v>
      </c>
      <c r="D14" s="34">
        <v>6573.3677236100002</v>
      </c>
      <c r="E14" s="34">
        <v>18042.373665390001</v>
      </c>
      <c r="F14" s="35">
        <v>0.20964444672509699</v>
      </c>
    </row>
    <row r="15" spans="2:6" s="29" customFormat="1" ht="18" customHeight="1">
      <c r="B15" s="117">
        <v>45</v>
      </c>
      <c r="C15" s="34">
        <v>4819.8062924699998</v>
      </c>
      <c r="D15" s="34">
        <v>2795.5112308799999</v>
      </c>
      <c r="E15" s="34">
        <v>7615.3175233499996</v>
      </c>
      <c r="F15" s="35">
        <v>8.8486640307265801E-2</v>
      </c>
    </row>
    <row r="16" spans="2:6" s="29" customFormat="1" ht="18" customHeight="1">
      <c r="B16" s="117">
        <v>48</v>
      </c>
      <c r="C16" s="34">
        <v>1959.7131900300001</v>
      </c>
      <c r="D16" s="34">
        <v>1142.8186277899999</v>
      </c>
      <c r="E16" s="34">
        <v>3102.53181782</v>
      </c>
      <c r="F16" s="35">
        <v>3.6050055189887603E-2</v>
      </c>
    </row>
    <row r="17" spans="2:6" s="29" customFormat="1" ht="18" customHeight="1">
      <c r="B17" s="118" t="s">
        <v>69</v>
      </c>
      <c r="C17" s="131"/>
      <c r="D17" s="131"/>
      <c r="E17" s="34">
        <v>86061.777200559998</v>
      </c>
      <c r="F17" s="132"/>
    </row>
    <row r="18" spans="2:6" s="29" customFormat="1" ht="15" customHeight="1"/>
    <row r="19" spans="2:6" s="39" customFormat="1" ht="15" customHeight="1">
      <c r="B19" s="218" t="s">
        <v>227</v>
      </c>
      <c r="C19" s="218"/>
      <c r="D19" s="218"/>
      <c r="E19" s="218"/>
      <c r="F19" s="218"/>
    </row>
    <row r="20" spans="2:6" s="39" customFormat="1" ht="15" customHeight="1">
      <c r="F20" s="140" t="s">
        <v>74</v>
      </c>
    </row>
    <row r="21" spans="2:6" s="39" customFormat="1" ht="3" customHeight="1"/>
    <row r="22" spans="2:6" s="39" customFormat="1" ht="18" customHeight="1">
      <c r="B22" s="86"/>
      <c r="C22" s="209" t="s">
        <v>211</v>
      </c>
      <c r="D22" s="209"/>
      <c r="E22" s="209"/>
      <c r="F22" s="209"/>
    </row>
    <row r="23" spans="2:6" s="39" customFormat="1" ht="18" customHeight="1">
      <c r="B23" s="143" t="s">
        <v>212</v>
      </c>
      <c r="C23" s="143" t="s">
        <v>96</v>
      </c>
      <c r="D23" s="143" t="s">
        <v>97</v>
      </c>
      <c r="E23" s="143" t="s">
        <v>213</v>
      </c>
      <c r="F23" s="143" t="s">
        <v>64</v>
      </c>
    </row>
    <row r="24" spans="2:6" s="39" customFormat="1" ht="18" customHeight="1">
      <c r="B24" s="117">
        <v>10.15</v>
      </c>
      <c r="C24" s="34">
        <v>369.28446764</v>
      </c>
      <c r="D24" s="34">
        <v>278.83948565999998</v>
      </c>
      <c r="E24" s="34">
        <v>648.12395330000004</v>
      </c>
      <c r="F24" s="35">
        <v>0.34226452331739499</v>
      </c>
    </row>
    <row r="25" spans="2:6" s="39" customFormat="1" ht="18" customHeight="1">
      <c r="B25" s="117">
        <v>21.38</v>
      </c>
      <c r="C25" s="34">
        <v>439.05570659</v>
      </c>
      <c r="D25" s="34">
        <v>216.81686952000001</v>
      </c>
      <c r="E25" s="34">
        <v>655.87257610999995</v>
      </c>
      <c r="F25" s="35">
        <v>0.34635645461992998</v>
      </c>
    </row>
    <row r="26" spans="2:6" s="39" customFormat="1" ht="18" customHeight="1">
      <c r="B26" s="117">
        <v>29.6</v>
      </c>
      <c r="C26" s="34">
        <v>266.29295867000002</v>
      </c>
      <c r="D26" s="34">
        <v>136.87970152</v>
      </c>
      <c r="E26" s="34">
        <v>403.17266018999999</v>
      </c>
      <c r="F26" s="35">
        <v>0.212909425198583</v>
      </c>
    </row>
    <row r="27" spans="2:6" s="39" customFormat="1" ht="18" customHeight="1">
      <c r="B27" s="117">
        <v>36</v>
      </c>
      <c r="C27" s="34">
        <v>93.207347679999998</v>
      </c>
      <c r="D27" s="34">
        <v>47.764909699999997</v>
      </c>
      <c r="E27" s="34">
        <v>140.97225738</v>
      </c>
      <c r="F27" s="35">
        <v>7.4445331371373005E-2</v>
      </c>
    </row>
    <row r="28" spans="2:6" s="39" customFormat="1" ht="18" customHeight="1">
      <c r="B28" s="117">
        <v>38.4</v>
      </c>
      <c r="C28" s="34">
        <v>26.530715189999999</v>
      </c>
      <c r="D28" s="34">
        <v>18.962465859999998</v>
      </c>
      <c r="E28" s="34">
        <v>45.493181049999997</v>
      </c>
      <c r="F28" s="35">
        <v>2.4024265492719601E-2</v>
      </c>
    </row>
    <row r="29" spans="2:6" s="39" customFormat="1" ht="18" customHeight="1">
      <c r="B29" s="118" t="s">
        <v>69</v>
      </c>
      <c r="C29" s="131"/>
      <c r="D29" s="131"/>
      <c r="E29" s="34">
        <v>1893.6346280299999</v>
      </c>
      <c r="F29" s="133"/>
    </row>
    <row r="30" spans="2:6" s="39" customFormat="1" ht="15" customHeight="1"/>
    <row r="31" spans="2:6" s="39" customFormat="1" ht="15" customHeight="1">
      <c r="B31" s="218" t="s">
        <v>229</v>
      </c>
      <c r="C31" s="218"/>
      <c r="D31" s="218"/>
      <c r="E31" s="218"/>
      <c r="F31" s="218"/>
    </row>
    <row r="32" spans="2:6" s="39" customFormat="1" ht="15" customHeight="1">
      <c r="F32" s="140" t="s">
        <v>74</v>
      </c>
    </row>
    <row r="33" spans="2:6" s="39" customFormat="1" ht="3" customHeight="1"/>
    <row r="34" spans="2:6" s="39" customFormat="1" ht="18" customHeight="1">
      <c r="B34" s="86"/>
      <c r="C34" s="209" t="s">
        <v>211</v>
      </c>
      <c r="D34" s="209"/>
      <c r="E34" s="209"/>
      <c r="F34" s="209"/>
    </row>
    <row r="35" spans="2:6" s="39" customFormat="1" ht="18" customHeight="1">
      <c r="B35" s="143" t="s">
        <v>212</v>
      </c>
      <c r="C35" s="143" t="s">
        <v>96</v>
      </c>
      <c r="D35" s="143" t="s">
        <v>97</v>
      </c>
      <c r="E35" s="143" t="s">
        <v>213</v>
      </c>
      <c r="F35" s="143" t="s">
        <v>64</v>
      </c>
    </row>
    <row r="36" spans="2:6" s="39" customFormat="1" ht="18" customHeight="1">
      <c r="B36" s="117">
        <v>12.41</v>
      </c>
      <c r="C36" s="34">
        <v>331.06345700000003</v>
      </c>
      <c r="D36" s="34">
        <v>284.43424793999998</v>
      </c>
      <c r="E36" s="34">
        <v>615.49770493999995</v>
      </c>
      <c r="F36" s="35">
        <v>0.33134166578989899</v>
      </c>
    </row>
    <row r="37" spans="2:6" s="39" customFormat="1" ht="18" customHeight="1">
      <c r="B37" s="117">
        <v>28.5</v>
      </c>
      <c r="C37" s="34">
        <v>424.90125340999998</v>
      </c>
      <c r="D37" s="34">
        <v>259.20657434999998</v>
      </c>
      <c r="E37" s="34">
        <v>684.10782775999996</v>
      </c>
      <c r="F37" s="35">
        <v>0.368276640856044</v>
      </c>
    </row>
    <row r="38" spans="2:6" s="39" customFormat="1" ht="18" customHeight="1">
      <c r="B38" s="117">
        <v>37</v>
      </c>
      <c r="C38" s="34">
        <v>233.9675775</v>
      </c>
      <c r="D38" s="34">
        <v>156.74940921000001</v>
      </c>
      <c r="E38" s="34">
        <v>390.71698671000001</v>
      </c>
      <c r="F38" s="35">
        <v>0.210335174590978</v>
      </c>
    </row>
    <row r="39" spans="2:6" s="39" customFormat="1" ht="18" customHeight="1">
      <c r="B39" s="117">
        <v>45</v>
      </c>
      <c r="C39" s="34">
        <v>80.709971800000005</v>
      </c>
      <c r="D39" s="34">
        <v>47.854719780000003</v>
      </c>
      <c r="E39" s="34">
        <v>128.56469157999999</v>
      </c>
      <c r="F39" s="35">
        <v>6.9210394657823096E-2</v>
      </c>
    </row>
    <row r="40" spans="2:6" s="39" customFormat="1" ht="18" customHeight="1">
      <c r="B40" s="117">
        <v>48</v>
      </c>
      <c r="C40" s="34">
        <v>19.106462239999999</v>
      </c>
      <c r="D40" s="34">
        <v>19.598560070000001</v>
      </c>
      <c r="E40" s="34">
        <v>38.705022309999997</v>
      </c>
      <c r="F40" s="35">
        <v>2.0836124105256801E-2</v>
      </c>
    </row>
    <row r="41" spans="2:6" s="39" customFormat="1" ht="18" customHeight="1">
      <c r="B41" s="118" t="s">
        <v>69</v>
      </c>
      <c r="C41" s="131"/>
      <c r="D41" s="131"/>
      <c r="E41" s="34">
        <v>1857.5922333000001</v>
      </c>
      <c r="F41" s="133"/>
    </row>
    <row r="42" spans="2:6" s="39" customFormat="1" ht="7.5" customHeight="1"/>
    <row r="43" spans="2:6" s="39" customFormat="1" ht="7.5" customHeight="1">
      <c r="B43" s="144" t="s">
        <v>70</v>
      </c>
    </row>
    <row r="44" spans="2:6" s="39" customFormat="1" ht="7.5" customHeight="1">
      <c r="B44" s="144" t="s">
        <v>71</v>
      </c>
    </row>
    <row r="45" spans="2:6" s="39" customFormat="1" ht="7.5" customHeight="1"/>
    <row r="46" spans="2:6" s="39" customFormat="1" ht="12.75" customHeight="1">
      <c r="B46" s="221" t="s">
        <v>99</v>
      </c>
      <c r="C46" s="221"/>
      <c r="D46" s="221"/>
      <c r="E46" s="221"/>
      <c r="F46" s="221"/>
    </row>
  </sheetData>
  <mergeCells count="10">
    <mergeCell ref="C22:F22"/>
    <mergeCell ref="B31:F31"/>
    <mergeCell ref="C34:F34"/>
    <mergeCell ref="B46:F46"/>
    <mergeCell ref="B1:F1"/>
    <mergeCell ref="B3:F3"/>
    <mergeCell ref="B5:F5"/>
    <mergeCell ref="B7:F7"/>
    <mergeCell ref="C10:F10"/>
    <mergeCell ref="B19:F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showGridLines="0" workbookViewId="0"/>
  </sheetViews>
  <sheetFormatPr defaultRowHeight="12.75"/>
  <cols>
    <col min="1" max="1" width="3.7109375" customWidth="1"/>
    <col min="2" max="6" width="14.7109375" customWidth="1"/>
    <col min="7" max="7" width="4.7109375" customWidth="1"/>
  </cols>
  <sheetData>
    <row r="1" spans="2:6" s="39" customFormat="1" ht="21" customHeight="1">
      <c r="B1" s="217" t="s">
        <v>283</v>
      </c>
      <c r="C1" s="218"/>
      <c r="D1" s="218"/>
      <c r="E1" s="218"/>
      <c r="F1" s="218"/>
    </row>
    <row r="2" spans="2:6" s="39" customFormat="1" ht="15" customHeight="1"/>
    <row r="3" spans="2:6" s="39" customFormat="1" ht="21" customHeight="1">
      <c r="B3" s="194" t="s">
        <v>73</v>
      </c>
      <c r="C3" s="194"/>
      <c r="D3" s="194"/>
      <c r="E3" s="194"/>
      <c r="F3" s="194"/>
    </row>
    <row r="4" spans="2:6" s="39" customFormat="1" ht="15" customHeight="1"/>
    <row r="5" spans="2:6" s="39" customFormat="1" ht="21" customHeight="1">
      <c r="B5" s="222">
        <v>2016</v>
      </c>
      <c r="C5" s="222"/>
      <c r="D5" s="222"/>
      <c r="E5" s="222"/>
      <c r="F5" s="222"/>
    </row>
    <row r="6" spans="2:6" s="39" customFormat="1" ht="15" customHeight="1"/>
    <row r="7" spans="2:6" s="39" customFormat="1" ht="15" customHeight="1">
      <c r="B7" s="218" t="s">
        <v>210</v>
      </c>
      <c r="C7" s="218"/>
      <c r="D7" s="218"/>
      <c r="E7" s="218"/>
      <c r="F7" s="218"/>
    </row>
    <row r="8" spans="2:6" s="39" customFormat="1" ht="15" customHeight="1">
      <c r="F8" s="50" t="s">
        <v>74</v>
      </c>
    </row>
    <row r="9" spans="2:6" s="39" customFormat="1" ht="3" customHeight="1">
      <c r="E9" s="121"/>
    </row>
    <row r="10" spans="2:6" s="39" customFormat="1" ht="18" customHeight="1">
      <c r="B10" s="86"/>
      <c r="C10" s="209" t="s">
        <v>211</v>
      </c>
      <c r="D10" s="209"/>
      <c r="E10" s="209"/>
      <c r="F10" s="209"/>
    </row>
    <row r="11" spans="2:6" s="39" customFormat="1" ht="18" customHeight="1">
      <c r="B11" s="69" t="s">
        <v>212</v>
      </c>
      <c r="C11" s="69" t="s">
        <v>96</v>
      </c>
      <c r="D11" s="69" t="s">
        <v>97</v>
      </c>
      <c r="E11" s="69" t="s">
        <v>213</v>
      </c>
      <c r="F11" s="69" t="s">
        <v>64</v>
      </c>
    </row>
    <row r="12" spans="2:6" s="39" customFormat="1" ht="18" customHeight="1">
      <c r="B12" s="117">
        <v>14.5</v>
      </c>
      <c r="C12" s="34">
        <v>283.07613676</v>
      </c>
      <c r="D12" s="34">
        <v>234.67191363000001</v>
      </c>
      <c r="E12" s="34">
        <v>517.74805039</v>
      </c>
      <c r="F12" s="35">
        <v>5.0345894720706601E-2</v>
      </c>
    </row>
    <row r="13" spans="2:6" s="39" customFormat="1" ht="18" customHeight="1">
      <c r="B13" s="117">
        <v>28.5</v>
      </c>
      <c r="C13" s="34">
        <v>1895.56645828</v>
      </c>
      <c r="D13" s="34">
        <v>1075.0657605900001</v>
      </c>
      <c r="E13" s="34">
        <v>2970.6322188700001</v>
      </c>
      <c r="F13" s="35">
        <v>0.28886470327123498</v>
      </c>
    </row>
    <row r="14" spans="2:6" s="39" customFormat="1" ht="18" customHeight="1">
      <c r="B14" s="117">
        <v>37</v>
      </c>
      <c r="C14" s="34">
        <v>2288.8136147099999</v>
      </c>
      <c r="D14" s="34">
        <v>1318.45569639</v>
      </c>
      <c r="E14" s="34">
        <v>3607.2693110999999</v>
      </c>
      <c r="F14" s="35">
        <v>0.35077138548194498</v>
      </c>
    </row>
    <row r="15" spans="2:6" s="39" customFormat="1" ht="18" customHeight="1">
      <c r="B15" s="117">
        <v>45</v>
      </c>
      <c r="C15" s="34">
        <v>1324.50184524</v>
      </c>
      <c r="D15" s="34">
        <v>752.99827601000004</v>
      </c>
      <c r="E15" s="34">
        <v>2077.5001212500001</v>
      </c>
      <c r="F15" s="35">
        <v>0.20201640992741801</v>
      </c>
    </row>
    <row r="16" spans="2:6" s="39" customFormat="1" ht="18" customHeight="1">
      <c r="B16" s="117">
        <v>48</v>
      </c>
      <c r="C16" s="34">
        <v>693.71148982</v>
      </c>
      <c r="D16" s="34">
        <v>416.95744487000002</v>
      </c>
      <c r="E16" s="34">
        <v>1110.66893469</v>
      </c>
      <c r="F16" s="35">
        <v>0.108001606598695</v>
      </c>
    </row>
    <row r="17" spans="2:6" s="39" customFormat="1" ht="18" customHeight="1">
      <c r="B17" s="118" t="s">
        <v>69</v>
      </c>
      <c r="C17" s="122"/>
      <c r="D17" s="122"/>
      <c r="E17" s="34">
        <v>10283.8186363</v>
      </c>
      <c r="F17" s="120"/>
    </row>
    <row r="18" spans="2:6" s="39" customFormat="1" ht="15" customHeight="1"/>
    <row r="19" spans="2:6" s="39" customFormat="1" ht="15" customHeight="1">
      <c r="B19" s="218" t="s">
        <v>227</v>
      </c>
      <c r="C19" s="218"/>
      <c r="D19" s="218"/>
      <c r="E19" s="218"/>
      <c r="F19" s="218"/>
    </row>
    <row r="20" spans="2:6" s="39" customFormat="1" ht="15" customHeight="1">
      <c r="F20" s="140" t="s">
        <v>74</v>
      </c>
    </row>
    <row r="21" spans="2:6" s="39" customFormat="1" ht="3" customHeight="1">
      <c r="E21" s="147"/>
    </row>
    <row r="22" spans="2:6" s="39" customFormat="1" ht="18" customHeight="1">
      <c r="B22" s="86"/>
      <c r="C22" s="209" t="s">
        <v>211</v>
      </c>
      <c r="D22" s="209"/>
      <c r="E22" s="209"/>
      <c r="F22" s="209"/>
    </row>
    <row r="23" spans="2:6" s="39" customFormat="1" ht="18" customHeight="1">
      <c r="B23" s="143" t="s">
        <v>212</v>
      </c>
      <c r="C23" s="143" t="s">
        <v>96</v>
      </c>
      <c r="D23" s="143" t="s">
        <v>97</v>
      </c>
      <c r="E23" s="143" t="s">
        <v>213</v>
      </c>
      <c r="F23" s="143" t="s">
        <v>64</v>
      </c>
    </row>
    <row r="24" spans="2:6" s="39" customFormat="1" ht="18" customHeight="1">
      <c r="B24" s="117">
        <v>10.15</v>
      </c>
      <c r="C24" s="134">
        <v>2.5048808400000002</v>
      </c>
      <c r="D24" s="134">
        <v>2.6902558999999999</v>
      </c>
      <c r="E24" s="134">
        <v>5.1951367399999997</v>
      </c>
      <c r="F24" s="35">
        <v>3.4739503135854603E-2</v>
      </c>
    </row>
    <row r="25" spans="2:6" s="39" customFormat="1" ht="18" customHeight="1">
      <c r="B25" s="117">
        <v>21.38</v>
      </c>
      <c r="C25" s="134">
        <v>28.407508100000001</v>
      </c>
      <c r="D25" s="134">
        <v>15.402755089999999</v>
      </c>
      <c r="E25" s="134">
        <v>43.810263190000001</v>
      </c>
      <c r="F25" s="35">
        <v>0.29295605710498002</v>
      </c>
    </row>
    <row r="26" spans="2:6" s="39" customFormat="1" ht="18" customHeight="1">
      <c r="B26" s="117">
        <v>29.6</v>
      </c>
      <c r="C26" s="134">
        <v>38.275260590000002</v>
      </c>
      <c r="D26" s="134">
        <v>20.11907527</v>
      </c>
      <c r="E26" s="134">
        <v>58.394335859999998</v>
      </c>
      <c r="F26" s="35">
        <v>0.39047869483501202</v>
      </c>
    </row>
    <row r="27" spans="2:6" s="39" customFormat="1" ht="18" customHeight="1">
      <c r="B27" s="117">
        <v>36</v>
      </c>
      <c r="C27" s="134">
        <v>20.605372719999998</v>
      </c>
      <c r="D27" s="134">
        <v>9.7669804800000009</v>
      </c>
      <c r="E27" s="134">
        <v>30.372353199999999</v>
      </c>
      <c r="F27" s="35">
        <v>0.20309772620820099</v>
      </c>
    </row>
    <row r="28" spans="2:6" s="39" customFormat="1" ht="18" customHeight="1">
      <c r="B28" s="117">
        <v>38.4</v>
      </c>
      <c r="C28" s="134">
        <v>6.4012393699999999</v>
      </c>
      <c r="D28" s="134">
        <v>5.3721823999999998</v>
      </c>
      <c r="E28" s="134">
        <v>11.773421770000001</v>
      </c>
      <c r="F28" s="35">
        <v>7.8728018715952794E-2</v>
      </c>
    </row>
    <row r="29" spans="2:6" s="39" customFormat="1" ht="18" customHeight="1">
      <c r="B29" s="118" t="s">
        <v>69</v>
      </c>
      <c r="C29" s="122"/>
      <c r="D29" s="122"/>
      <c r="E29" s="135">
        <v>149.54551076000001</v>
      </c>
      <c r="F29" s="120"/>
    </row>
    <row r="30" spans="2:6" s="39" customFormat="1" ht="15" customHeight="1">
      <c r="D30" s="40"/>
    </row>
    <row r="31" spans="2:6" s="39" customFormat="1" ht="15" customHeight="1">
      <c r="B31" s="218" t="s">
        <v>229</v>
      </c>
      <c r="C31" s="218"/>
      <c r="D31" s="218"/>
      <c r="E31" s="218"/>
      <c r="F31" s="218"/>
    </row>
    <row r="32" spans="2:6" s="39" customFormat="1" ht="15" customHeight="1">
      <c r="F32" s="140" t="s">
        <v>74</v>
      </c>
    </row>
    <row r="33" spans="2:7" s="39" customFormat="1" ht="3" customHeight="1">
      <c r="E33" s="147"/>
    </row>
    <row r="34" spans="2:7" s="39" customFormat="1" ht="18" customHeight="1">
      <c r="B34" s="86"/>
      <c r="C34" s="209" t="s">
        <v>211</v>
      </c>
      <c r="D34" s="209"/>
      <c r="E34" s="209"/>
      <c r="F34" s="209"/>
    </row>
    <row r="35" spans="2:7" s="39" customFormat="1" ht="18" customHeight="1">
      <c r="B35" s="143" t="s">
        <v>212</v>
      </c>
      <c r="C35" s="143" t="s">
        <v>96</v>
      </c>
      <c r="D35" s="143" t="s">
        <v>97</v>
      </c>
      <c r="E35" s="143" t="s">
        <v>213</v>
      </c>
      <c r="F35" s="143" t="s">
        <v>64</v>
      </c>
    </row>
    <row r="36" spans="2:7" s="39" customFormat="1" ht="18" customHeight="1">
      <c r="B36" s="117">
        <v>13.41</v>
      </c>
      <c r="C36" s="134">
        <v>4.7653024999999998</v>
      </c>
      <c r="D36" s="134">
        <v>5.1945249000000002</v>
      </c>
      <c r="E36" s="134">
        <v>9.9598274</v>
      </c>
      <c r="F36" s="35">
        <v>5.0353298967923697E-2</v>
      </c>
    </row>
    <row r="37" spans="2:7" s="39" customFormat="1" ht="18" customHeight="1">
      <c r="B37" s="117">
        <v>28.5</v>
      </c>
      <c r="C37" s="134">
        <v>40.22131486</v>
      </c>
      <c r="D37" s="134">
        <v>26.165304209999999</v>
      </c>
      <c r="E37" s="134">
        <v>66.386619069999995</v>
      </c>
      <c r="F37" s="35">
        <v>0.33562682798111299</v>
      </c>
    </row>
    <row r="38" spans="2:7" s="39" customFormat="1" ht="18" customHeight="1">
      <c r="B38" s="117">
        <v>37</v>
      </c>
      <c r="C38" s="134">
        <v>45.652205770000002</v>
      </c>
      <c r="D38" s="134">
        <v>30.124608569999999</v>
      </c>
      <c r="E38" s="134">
        <v>75.776814340000001</v>
      </c>
      <c r="F38" s="35">
        <v>0.38310027212909997</v>
      </c>
    </row>
    <row r="39" spans="2:7" s="39" customFormat="1" ht="18" customHeight="1">
      <c r="B39" s="117">
        <v>45</v>
      </c>
      <c r="C39" s="134">
        <v>21.254358870000001</v>
      </c>
      <c r="D39" s="134">
        <v>12.93887818</v>
      </c>
      <c r="E39" s="134">
        <v>34.19323705</v>
      </c>
      <c r="F39" s="35">
        <v>0.17286868724850901</v>
      </c>
    </row>
    <row r="40" spans="2:7" s="39" customFormat="1" ht="18" customHeight="1">
      <c r="B40" s="117">
        <v>48</v>
      </c>
      <c r="C40" s="134">
        <v>5.0363536099999999</v>
      </c>
      <c r="D40" s="134">
        <v>6.4460535500000002</v>
      </c>
      <c r="E40" s="134">
        <v>11.482407159999999</v>
      </c>
      <c r="F40" s="35">
        <v>5.8050913673354201E-2</v>
      </c>
    </row>
    <row r="41" spans="2:7" s="39" customFormat="1" ht="18" customHeight="1">
      <c r="B41" s="118" t="s">
        <v>69</v>
      </c>
      <c r="C41" s="122"/>
      <c r="D41" s="122"/>
      <c r="E41" s="135">
        <v>197.79890502000001</v>
      </c>
      <c r="F41" s="120"/>
    </row>
    <row r="42" spans="2:7" s="39" customFormat="1" ht="7.5" customHeight="1"/>
    <row r="43" spans="2:7" s="39" customFormat="1" ht="7.5" customHeight="1">
      <c r="B43" s="144" t="s">
        <v>70</v>
      </c>
    </row>
    <row r="44" spans="2:7" s="39" customFormat="1" ht="7.5" customHeight="1">
      <c r="B44" s="144" t="s">
        <v>71</v>
      </c>
    </row>
    <row r="45" spans="2:7" s="39" customFormat="1" ht="7.5" customHeight="1">
      <c r="B45" s="138"/>
    </row>
    <row r="46" spans="2:7" s="39" customFormat="1" ht="27" customHeight="1">
      <c r="B46" s="203" t="s">
        <v>231</v>
      </c>
      <c r="C46" s="203"/>
      <c r="D46" s="203"/>
      <c r="E46" s="203"/>
      <c r="F46" s="203"/>
      <c r="G46" s="203"/>
    </row>
  </sheetData>
  <mergeCells count="10">
    <mergeCell ref="C22:F22"/>
    <mergeCell ref="B31:F31"/>
    <mergeCell ref="C34:F34"/>
    <mergeCell ref="B46:G46"/>
    <mergeCell ref="B1:F1"/>
    <mergeCell ref="B3:F3"/>
    <mergeCell ref="B5:F5"/>
    <mergeCell ref="B7:F7"/>
    <mergeCell ref="C10:F10"/>
    <mergeCell ref="B19:F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showGridLines="0" workbookViewId="0"/>
  </sheetViews>
  <sheetFormatPr defaultRowHeight="12.75"/>
  <cols>
    <col min="1" max="1" width="3.7109375" customWidth="1"/>
    <col min="2" max="6" width="14.7109375" customWidth="1"/>
    <col min="7" max="7" width="4.7109375" customWidth="1"/>
  </cols>
  <sheetData>
    <row r="1" spans="2:6" s="39" customFormat="1" ht="21" customHeight="1">
      <c r="B1" s="217" t="s">
        <v>284</v>
      </c>
      <c r="C1" s="218"/>
      <c r="D1" s="218"/>
      <c r="E1" s="218"/>
      <c r="F1" s="218"/>
    </row>
    <row r="2" spans="2:6" s="39" customFormat="1" ht="15" customHeight="1"/>
    <row r="3" spans="2:6" s="39" customFormat="1" ht="21" customHeight="1">
      <c r="B3" s="194" t="s">
        <v>73</v>
      </c>
      <c r="C3" s="194"/>
      <c r="D3" s="194"/>
      <c r="E3" s="194"/>
      <c r="F3" s="194"/>
    </row>
    <row r="4" spans="2:6" s="39" customFormat="1" ht="15" customHeight="1"/>
    <row r="5" spans="2:6" s="39" customFormat="1" ht="21" customHeight="1">
      <c r="B5" s="222">
        <v>2017</v>
      </c>
      <c r="C5" s="222"/>
      <c r="D5" s="222"/>
      <c r="E5" s="222"/>
      <c r="F5" s="222"/>
    </row>
    <row r="6" spans="2:6" s="39" customFormat="1" ht="15" customHeight="1"/>
    <row r="7" spans="2:6" s="39" customFormat="1" ht="15" customHeight="1">
      <c r="B7" s="218" t="s">
        <v>210</v>
      </c>
      <c r="C7" s="218"/>
      <c r="D7" s="218"/>
      <c r="E7" s="218"/>
      <c r="F7" s="218"/>
    </row>
    <row r="8" spans="2:6" s="39" customFormat="1" ht="15" customHeight="1">
      <c r="F8" s="50" t="s">
        <v>74</v>
      </c>
    </row>
    <row r="9" spans="2:6" s="39" customFormat="1" ht="3" customHeight="1"/>
    <row r="10" spans="2:6" s="39" customFormat="1" ht="18" customHeight="1">
      <c r="B10" s="86"/>
      <c r="C10" s="199" t="s">
        <v>211</v>
      </c>
      <c r="D10" s="200"/>
      <c r="E10" s="200"/>
      <c r="F10" s="201"/>
    </row>
    <row r="11" spans="2:6" s="39" customFormat="1" ht="18" customHeight="1">
      <c r="B11" s="69" t="s">
        <v>212</v>
      </c>
      <c r="C11" s="69" t="s">
        <v>96</v>
      </c>
      <c r="D11" s="69" t="s">
        <v>97</v>
      </c>
      <c r="E11" s="69" t="s">
        <v>213</v>
      </c>
      <c r="F11" s="69" t="s">
        <v>64</v>
      </c>
    </row>
    <row r="12" spans="2:6" s="39" customFormat="1" ht="18" customHeight="1">
      <c r="B12" s="117">
        <v>14.5</v>
      </c>
      <c r="C12" s="34">
        <v>286.17036514</v>
      </c>
      <c r="D12" s="34">
        <v>256.04577413999999</v>
      </c>
      <c r="E12" s="34">
        <v>542.21613927999999</v>
      </c>
      <c r="F12" s="35">
        <v>4.9243452617414502E-2</v>
      </c>
    </row>
    <row r="13" spans="2:6" s="39" customFormat="1" ht="18" customHeight="1">
      <c r="B13" s="117">
        <v>28.5</v>
      </c>
      <c r="C13" s="34">
        <v>2009.8136978699999</v>
      </c>
      <c r="D13" s="34">
        <v>1162.1417413500001</v>
      </c>
      <c r="E13" s="34">
        <v>3171.9554392199998</v>
      </c>
      <c r="F13" s="35">
        <v>0.28807338266100502</v>
      </c>
    </row>
    <row r="14" spans="2:6" s="39" customFormat="1" ht="18" customHeight="1">
      <c r="B14" s="117">
        <v>37</v>
      </c>
      <c r="C14" s="34">
        <v>2410.2625386</v>
      </c>
      <c r="D14" s="34">
        <v>1388.3362775000001</v>
      </c>
      <c r="E14" s="34">
        <v>3798.5988161</v>
      </c>
      <c r="F14" s="35">
        <v>0.34498442090192299</v>
      </c>
    </row>
    <row r="15" spans="2:6" s="39" customFormat="1" ht="18" customHeight="1">
      <c r="B15" s="117">
        <v>45</v>
      </c>
      <c r="C15" s="34">
        <v>1410.3131316700001</v>
      </c>
      <c r="D15" s="34">
        <v>818.49060724000003</v>
      </c>
      <c r="E15" s="34">
        <v>2228.80373891</v>
      </c>
      <c r="F15" s="35">
        <v>0.20241741873687399</v>
      </c>
    </row>
    <row r="16" spans="2:6" s="39" customFormat="1" ht="18" customHeight="1">
      <c r="B16" s="117">
        <v>48</v>
      </c>
      <c r="C16" s="34">
        <v>804.95865098000002</v>
      </c>
      <c r="D16" s="34">
        <v>464.39578489000002</v>
      </c>
      <c r="E16" s="34">
        <v>1269.3544358700001</v>
      </c>
      <c r="F16" s="35">
        <v>0.11528132508278301</v>
      </c>
    </row>
    <row r="17" spans="2:6" s="39" customFormat="1" ht="18" customHeight="1">
      <c r="B17" s="118" t="s">
        <v>69</v>
      </c>
      <c r="C17" s="122"/>
      <c r="D17" s="122"/>
      <c r="E17" s="34">
        <v>11010.928569379999</v>
      </c>
      <c r="F17" s="120"/>
    </row>
    <row r="18" spans="2:6" ht="15" customHeight="1"/>
    <row r="19" spans="2:6" s="39" customFormat="1" ht="15" customHeight="1">
      <c r="B19" s="218" t="s">
        <v>227</v>
      </c>
      <c r="C19" s="218"/>
      <c r="D19" s="218"/>
      <c r="E19" s="218"/>
      <c r="F19" s="218"/>
    </row>
    <row r="20" spans="2:6" s="39" customFormat="1" ht="15" customHeight="1">
      <c r="E20" s="202" t="s">
        <v>74</v>
      </c>
      <c r="F20" s="202"/>
    </row>
    <row r="21" spans="2:6" s="39" customFormat="1" ht="3" customHeight="1">
      <c r="E21" s="147"/>
      <c r="F21" s="147"/>
    </row>
    <row r="22" spans="2:6" s="39" customFormat="1" ht="18" customHeight="1">
      <c r="B22" s="86"/>
      <c r="C22" s="209" t="s">
        <v>211</v>
      </c>
      <c r="D22" s="209"/>
      <c r="E22" s="209"/>
      <c r="F22" s="209"/>
    </row>
    <row r="23" spans="2:6" s="39" customFormat="1" ht="18" customHeight="1">
      <c r="B23" s="143" t="s">
        <v>212</v>
      </c>
      <c r="C23" s="143" t="s">
        <v>96</v>
      </c>
      <c r="D23" s="143" t="s">
        <v>97</v>
      </c>
      <c r="E23" s="143" t="s">
        <v>213</v>
      </c>
      <c r="F23" s="143" t="s">
        <v>64</v>
      </c>
    </row>
    <row r="24" spans="2:6" s="39" customFormat="1" ht="18" customHeight="1">
      <c r="B24" s="117">
        <v>10.15</v>
      </c>
      <c r="C24" s="134">
        <v>2.5100982300000001</v>
      </c>
      <c r="D24" s="134">
        <v>2.8832260299999999</v>
      </c>
      <c r="E24" s="134">
        <v>5.39332426</v>
      </c>
      <c r="F24" s="35">
        <v>3.4412765913955701E-2</v>
      </c>
    </row>
    <row r="25" spans="2:6" s="39" customFormat="1" ht="18" customHeight="1">
      <c r="B25" s="117">
        <v>21.38</v>
      </c>
      <c r="C25" s="134">
        <v>29.007277439999999</v>
      </c>
      <c r="D25" s="134">
        <v>16.356903370000001</v>
      </c>
      <c r="E25" s="134">
        <v>45.364180810000001</v>
      </c>
      <c r="F25" s="35">
        <v>0.289451711010769</v>
      </c>
    </row>
    <row r="26" spans="2:6" s="39" customFormat="1" ht="18" customHeight="1">
      <c r="B26" s="117">
        <v>29.6</v>
      </c>
      <c r="C26" s="134">
        <v>39.916704789999997</v>
      </c>
      <c r="D26" s="134">
        <v>21.07153345</v>
      </c>
      <c r="E26" s="134">
        <v>60.988238240000001</v>
      </c>
      <c r="F26" s="35">
        <v>0.38914292278389301</v>
      </c>
    </row>
    <row r="27" spans="2:6" s="39" customFormat="1" ht="18" customHeight="1">
      <c r="B27" s="117">
        <v>36</v>
      </c>
      <c r="C27" s="134">
        <v>20.88191891</v>
      </c>
      <c r="D27" s="134">
        <v>10.77377001</v>
      </c>
      <c r="E27" s="134">
        <v>31.655688919999999</v>
      </c>
      <c r="F27" s="35">
        <v>0.201982999748092</v>
      </c>
    </row>
    <row r="28" spans="2:6" s="39" customFormat="1" ht="18" customHeight="1">
      <c r="B28" s="117">
        <v>38.4</v>
      </c>
      <c r="C28" s="134">
        <v>7.7113048099999997</v>
      </c>
      <c r="D28" s="134">
        <v>5.6117841300000002</v>
      </c>
      <c r="E28" s="134">
        <v>13.32308894</v>
      </c>
      <c r="F28" s="35">
        <v>8.5009600543289404E-2</v>
      </c>
    </row>
    <row r="29" spans="2:6" s="39" customFormat="1" ht="18" customHeight="1">
      <c r="B29" s="118" t="s">
        <v>69</v>
      </c>
      <c r="C29" s="122"/>
      <c r="D29" s="122"/>
      <c r="E29" s="135">
        <v>156.72452117</v>
      </c>
      <c r="F29" s="120"/>
    </row>
    <row r="30" spans="2:6" s="39" customFormat="1" ht="15" customHeight="1"/>
    <row r="31" spans="2:6" s="39" customFormat="1" ht="15" customHeight="1">
      <c r="B31" s="218" t="s">
        <v>229</v>
      </c>
      <c r="C31" s="218"/>
      <c r="D31" s="218"/>
      <c r="E31" s="218"/>
      <c r="F31" s="218"/>
    </row>
    <row r="32" spans="2:6" s="39" customFormat="1" ht="15" customHeight="1">
      <c r="E32" s="202" t="s">
        <v>74</v>
      </c>
      <c r="F32" s="202"/>
    </row>
    <row r="33" spans="2:6" s="39" customFormat="1" ht="3" customHeight="1">
      <c r="E33" s="140"/>
      <c r="F33" s="140"/>
    </row>
    <row r="34" spans="2:6" s="39" customFormat="1" ht="18" customHeight="1">
      <c r="B34" s="86"/>
      <c r="C34" s="209" t="s">
        <v>211</v>
      </c>
      <c r="D34" s="209"/>
      <c r="E34" s="209"/>
      <c r="F34" s="209"/>
    </row>
    <row r="35" spans="2:6" s="39" customFormat="1" ht="18" customHeight="1">
      <c r="B35" s="143" t="s">
        <v>212</v>
      </c>
      <c r="C35" s="143" t="s">
        <v>96</v>
      </c>
      <c r="D35" s="143" t="s">
        <v>97</v>
      </c>
      <c r="E35" s="143" t="s">
        <v>213</v>
      </c>
      <c r="F35" s="143" t="s">
        <v>64</v>
      </c>
    </row>
    <row r="36" spans="2:6" s="39" customFormat="1" ht="18" customHeight="1">
      <c r="B36" s="117">
        <v>12.41</v>
      </c>
      <c r="C36" s="134">
        <v>4.2260143599999997</v>
      </c>
      <c r="D36" s="134">
        <v>5.2068048899999999</v>
      </c>
      <c r="E36" s="134">
        <v>9.4328192499999997</v>
      </c>
      <c r="F36" s="35">
        <v>4.5535380923432199E-2</v>
      </c>
    </row>
    <row r="37" spans="2:6" s="39" customFormat="1" ht="18" customHeight="1">
      <c r="B37" s="117">
        <v>28.5</v>
      </c>
      <c r="C37" s="134">
        <v>41.138309040000003</v>
      </c>
      <c r="D37" s="134">
        <v>26.821298899999999</v>
      </c>
      <c r="E37" s="134">
        <v>67.959607939999998</v>
      </c>
      <c r="F37" s="35">
        <v>0.328063811352583</v>
      </c>
    </row>
    <row r="38" spans="2:6" s="39" customFormat="1" ht="18" customHeight="1">
      <c r="B38" s="117">
        <v>37</v>
      </c>
      <c r="C38" s="134">
        <v>46.318925720000003</v>
      </c>
      <c r="D38" s="134">
        <v>31.967651830000001</v>
      </c>
      <c r="E38" s="134">
        <v>78.286577550000004</v>
      </c>
      <c r="F38" s="35">
        <v>0.37791555583247999</v>
      </c>
    </row>
    <row r="39" spans="2:6" s="39" customFormat="1" ht="18" customHeight="1">
      <c r="B39" s="117">
        <v>45</v>
      </c>
      <c r="C39" s="134">
        <v>23.17193494</v>
      </c>
      <c r="D39" s="134">
        <v>13.672733920000001</v>
      </c>
      <c r="E39" s="134">
        <v>36.844668859999999</v>
      </c>
      <c r="F39" s="35">
        <v>0.17786156896177399</v>
      </c>
    </row>
    <row r="40" spans="2:6" s="39" customFormat="1" ht="18" customHeight="1">
      <c r="B40" s="117">
        <v>48</v>
      </c>
      <c r="C40" s="134">
        <v>7.1736101400000001</v>
      </c>
      <c r="D40" s="134">
        <v>7.4563418300000004</v>
      </c>
      <c r="E40" s="134">
        <v>14.62995197</v>
      </c>
      <c r="F40" s="35">
        <v>7.0623682929731493E-2</v>
      </c>
    </row>
    <row r="41" spans="2:6" s="39" customFormat="1" ht="18" customHeight="1">
      <c r="B41" s="118" t="s">
        <v>69</v>
      </c>
      <c r="C41" s="122"/>
      <c r="D41" s="122"/>
      <c r="E41" s="135">
        <v>207.15362557</v>
      </c>
      <c r="F41" s="120"/>
    </row>
    <row r="42" spans="2:6" s="39" customFormat="1" ht="7.5" customHeight="1"/>
    <row r="43" spans="2:6" s="39" customFormat="1" ht="7.5" customHeight="1">
      <c r="B43" s="144" t="s">
        <v>70</v>
      </c>
    </row>
    <row r="44" spans="2:6" s="39" customFormat="1" ht="7.5" customHeight="1">
      <c r="B44" s="144" t="s">
        <v>71</v>
      </c>
    </row>
    <row r="45" spans="2:6" s="39" customFormat="1" ht="7.5" customHeight="1">
      <c r="B45" s="138"/>
    </row>
    <row r="46" spans="2:6" s="39" customFormat="1" ht="27" customHeight="1">
      <c r="B46" s="203" t="s">
        <v>214</v>
      </c>
      <c r="C46" s="203"/>
      <c r="D46" s="203"/>
      <c r="E46" s="203"/>
      <c r="F46" s="203"/>
    </row>
  </sheetData>
  <mergeCells count="12">
    <mergeCell ref="C22:F22"/>
    <mergeCell ref="B31:F31"/>
    <mergeCell ref="E32:F32"/>
    <mergeCell ref="C34:F34"/>
    <mergeCell ref="B46:F46"/>
    <mergeCell ref="B19:F19"/>
    <mergeCell ref="E20:F20"/>
    <mergeCell ref="B1:F1"/>
    <mergeCell ref="B3:F3"/>
    <mergeCell ref="B5:F5"/>
    <mergeCell ref="B7:F7"/>
    <mergeCell ref="C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showGridLines="0" workbookViewId="0"/>
  </sheetViews>
  <sheetFormatPr defaultRowHeight="12.75"/>
  <cols>
    <col min="1" max="1" width="3.7109375" customWidth="1"/>
    <col min="2" max="2" width="44.7109375" customWidth="1"/>
    <col min="3" max="5" width="12.7109375" customWidth="1"/>
    <col min="6" max="7" width="14.7109375" customWidth="1"/>
    <col min="8" max="8" width="4.7109375" customWidth="1"/>
  </cols>
  <sheetData>
    <row r="1" spans="2:7" s="29" customFormat="1" ht="21" customHeight="1">
      <c r="B1" s="192" t="s">
        <v>285</v>
      </c>
      <c r="C1" s="195"/>
      <c r="D1" s="195"/>
      <c r="E1" s="195"/>
      <c r="F1" s="195"/>
      <c r="G1" s="195"/>
    </row>
    <row r="2" spans="2:7" s="29" customFormat="1" ht="6" customHeight="1">
      <c r="B2" s="104"/>
      <c r="C2" s="104"/>
      <c r="D2" s="104"/>
      <c r="E2" s="104"/>
      <c r="F2" s="104"/>
      <c r="G2" s="104"/>
    </row>
    <row r="3" spans="2:7" s="29" customFormat="1" ht="21" customHeight="1">
      <c r="B3" s="196" t="s">
        <v>7</v>
      </c>
      <c r="C3" s="196"/>
      <c r="D3" s="196"/>
      <c r="E3" s="196"/>
      <c r="F3" s="196"/>
      <c r="G3" s="196"/>
    </row>
    <row r="4" spans="2:7" s="29" customFormat="1" ht="21" customHeight="1"/>
    <row r="5" spans="2:7" s="29" customFormat="1" ht="18" customHeight="1">
      <c r="B5" s="70"/>
      <c r="C5" s="31">
        <v>2015</v>
      </c>
      <c r="D5" s="31">
        <v>2016</v>
      </c>
      <c r="E5" s="31">
        <v>2017</v>
      </c>
      <c r="F5" s="69" t="s">
        <v>65</v>
      </c>
      <c r="G5" s="69" t="s">
        <v>66</v>
      </c>
    </row>
    <row r="6" spans="2:7" s="29" customFormat="1" ht="18" customHeight="1">
      <c r="B6" s="33" t="s">
        <v>163</v>
      </c>
      <c r="C6" s="34">
        <v>3489083</v>
      </c>
      <c r="D6" s="34">
        <v>3466594</v>
      </c>
      <c r="E6" s="34">
        <v>3630550</v>
      </c>
      <c r="F6" s="35">
        <v>-6.4455331099890802E-3</v>
      </c>
      <c r="G6" s="35">
        <v>4.7295991396742801E-2</v>
      </c>
    </row>
    <row r="7" spans="2:7" s="29" customFormat="1" ht="18" customHeight="1">
      <c r="B7" s="33" t="s">
        <v>164</v>
      </c>
      <c r="C7" s="34">
        <v>1073507</v>
      </c>
      <c r="D7" s="34">
        <v>1143298</v>
      </c>
      <c r="E7" s="34">
        <v>1127227</v>
      </c>
      <c r="F7" s="35">
        <v>6.5012151760538206E-2</v>
      </c>
      <c r="G7" s="35">
        <v>-1.40567026269617E-2</v>
      </c>
    </row>
    <row r="8" spans="2:7" s="29" customFormat="1" ht="18" customHeight="1">
      <c r="B8" s="33" t="s">
        <v>165</v>
      </c>
      <c r="C8" s="34">
        <v>1019633</v>
      </c>
      <c r="D8" s="34">
        <v>968699</v>
      </c>
      <c r="E8" s="34">
        <v>1018834</v>
      </c>
      <c r="F8" s="35">
        <v>-4.9953267499188402E-2</v>
      </c>
      <c r="G8" s="35">
        <v>5.1754982713928803E-2</v>
      </c>
    </row>
    <row r="9" spans="2:7" s="29" customFormat="1" ht="18" customHeight="1">
      <c r="B9" s="33" t="s">
        <v>166</v>
      </c>
      <c r="C9" s="34">
        <v>155101</v>
      </c>
      <c r="D9" s="34">
        <v>161807</v>
      </c>
      <c r="E9" s="34">
        <v>169937</v>
      </c>
      <c r="F9" s="35">
        <v>4.3236342770194898E-2</v>
      </c>
      <c r="G9" s="35">
        <v>5.0245045022774097E-2</v>
      </c>
    </row>
    <row r="10" spans="2:7" s="29" customFormat="1" ht="18" customHeight="1">
      <c r="B10" s="33" t="s">
        <v>167</v>
      </c>
      <c r="C10" s="34">
        <v>105866</v>
      </c>
      <c r="D10" s="34">
        <v>95427</v>
      </c>
      <c r="E10" s="34">
        <v>248436</v>
      </c>
      <c r="F10" s="35">
        <v>-9.8605784671188093E-2</v>
      </c>
      <c r="G10" s="35">
        <v>1.60341412807696</v>
      </c>
    </row>
    <row r="11" spans="2:7" s="29" customFormat="1" ht="18" customHeight="1">
      <c r="B11" s="33" t="s">
        <v>168</v>
      </c>
      <c r="C11" s="34">
        <v>327410</v>
      </c>
      <c r="D11" s="34">
        <v>326696</v>
      </c>
      <c r="E11" s="34">
        <v>346176</v>
      </c>
      <c r="F11" s="35">
        <v>-2.1807519623713301E-3</v>
      </c>
      <c r="G11" s="35">
        <v>5.9627298773171397E-2</v>
      </c>
    </row>
    <row r="12" spans="2:7" s="29" customFormat="1" ht="18" customHeight="1">
      <c r="B12" s="33" t="s">
        <v>169</v>
      </c>
      <c r="C12" s="34">
        <v>75354</v>
      </c>
      <c r="D12" s="34">
        <v>79935</v>
      </c>
      <c r="E12" s="34">
        <v>84651</v>
      </c>
      <c r="F12" s="35">
        <v>6.07930567720361E-2</v>
      </c>
      <c r="G12" s="35">
        <v>5.8997935822856097E-2</v>
      </c>
    </row>
    <row r="13" spans="2:7" s="29" customFormat="1" ht="18" customHeight="1">
      <c r="B13" s="33" t="s">
        <v>170</v>
      </c>
      <c r="C13" s="34">
        <v>1807325</v>
      </c>
      <c r="D13" s="34">
        <v>1944885</v>
      </c>
      <c r="E13" s="34">
        <v>2168286</v>
      </c>
      <c r="F13" s="35">
        <v>7.6112486686124498E-2</v>
      </c>
      <c r="G13" s="35">
        <v>0.114865917522116</v>
      </c>
    </row>
    <row r="14" spans="2:7" s="29" customFormat="1" ht="18" customHeight="1">
      <c r="B14" s="33" t="s">
        <v>171</v>
      </c>
      <c r="C14" s="34">
        <v>4235997</v>
      </c>
      <c r="D14" s="34">
        <v>4183800</v>
      </c>
      <c r="E14" s="34">
        <v>4338150</v>
      </c>
      <c r="F14" s="35">
        <v>-1.2322246687143545E-2</v>
      </c>
      <c r="G14" s="35">
        <v>3.6892298867058602E-2</v>
      </c>
    </row>
    <row r="15" spans="2:7" s="29" customFormat="1" ht="18" customHeight="1">
      <c r="B15" s="33" t="s">
        <v>172</v>
      </c>
      <c r="C15" s="34">
        <v>169985</v>
      </c>
      <c r="D15" s="34">
        <v>179183</v>
      </c>
      <c r="E15" s="34">
        <v>195584</v>
      </c>
      <c r="F15" s="35">
        <v>5.4110656822660801E-2</v>
      </c>
      <c r="G15" s="35">
        <v>9.1532120792709101E-2</v>
      </c>
    </row>
    <row r="16" spans="2:7" s="29" customFormat="1" ht="18" customHeight="1">
      <c r="B16" s="33" t="s">
        <v>173</v>
      </c>
      <c r="C16" s="34">
        <v>8252</v>
      </c>
      <c r="D16" s="34">
        <v>9132</v>
      </c>
      <c r="E16" s="34">
        <v>11092</v>
      </c>
      <c r="F16" s="35">
        <v>0.106640814348037</v>
      </c>
      <c r="G16" s="35">
        <v>0.214629872974157</v>
      </c>
    </row>
    <row r="17" spans="2:7" s="29" customFormat="1" ht="18" customHeight="1">
      <c r="B17" s="33" t="s">
        <v>174</v>
      </c>
      <c r="C17" s="166"/>
      <c r="D17" s="166"/>
      <c r="E17" s="166"/>
      <c r="F17" s="166"/>
      <c r="G17" s="166"/>
    </row>
    <row r="18" spans="2:7" s="29" customFormat="1" ht="18" customHeight="1">
      <c r="B18" s="33" t="s">
        <v>175</v>
      </c>
      <c r="C18" s="34">
        <v>1208579</v>
      </c>
      <c r="D18" s="34">
        <v>1219711</v>
      </c>
      <c r="E18" s="34">
        <v>1238246</v>
      </c>
      <c r="F18" s="35">
        <v>9.2108170007918506E-3</v>
      </c>
      <c r="G18" s="35">
        <v>1.51962227117735E-2</v>
      </c>
    </row>
    <row r="19" spans="2:7" s="29" customFormat="1" ht="18" customHeight="1">
      <c r="B19" s="33" t="s">
        <v>176</v>
      </c>
      <c r="C19" s="34">
        <v>3830</v>
      </c>
      <c r="D19" s="34">
        <v>3914</v>
      </c>
      <c r="E19" s="34">
        <v>4161</v>
      </c>
      <c r="F19" s="35">
        <v>2.1932114882506501E-2</v>
      </c>
      <c r="G19" s="35">
        <v>6.3106796116504799E-2</v>
      </c>
    </row>
    <row r="20" spans="2:7" s="29" customFormat="1" ht="18" customHeight="1">
      <c r="B20" s="33" t="s">
        <v>177</v>
      </c>
      <c r="C20" s="105">
        <v>550</v>
      </c>
      <c r="D20" s="105">
        <v>644</v>
      </c>
      <c r="E20" s="105">
        <v>829</v>
      </c>
      <c r="F20" s="35">
        <v>0.17090909090909101</v>
      </c>
      <c r="G20" s="35">
        <v>0.28726708074534202</v>
      </c>
    </row>
    <row r="21" spans="2:7" s="29" customFormat="1" ht="18" customHeight="1">
      <c r="B21" s="33" t="s">
        <v>178</v>
      </c>
      <c r="C21" s="34">
        <v>19545</v>
      </c>
      <c r="D21" s="34">
        <v>23540</v>
      </c>
      <c r="E21" s="34">
        <v>23411</v>
      </c>
      <c r="F21" s="35">
        <v>0.2044001023279611</v>
      </c>
      <c r="G21" s="35">
        <v>-5.4800339847068703E-3</v>
      </c>
    </row>
    <row r="22" spans="2:7" s="29" customFormat="1" ht="7.5" customHeight="1"/>
    <row r="23" spans="2:7" s="29" customFormat="1" ht="7.5" customHeight="1">
      <c r="B23" s="96" t="s">
        <v>70</v>
      </c>
    </row>
    <row r="24" spans="2:7" s="29" customFormat="1" ht="7.5" customHeight="1">
      <c r="B24" s="96" t="s">
        <v>71</v>
      </c>
    </row>
    <row r="25" spans="2:7" s="29" customFormat="1" ht="7.5" customHeight="1">
      <c r="B25" s="74"/>
    </row>
    <row r="26" spans="2:7" s="29" customFormat="1" ht="39" customHeight="1">
      <c r="B26" s="203" t="s">
        <v>179</v>
      </c>
      <c r="C26" s="224"/>
      <c r="D26" s="224"/>
      <c r="E26" s="224"/>
      <c r="F26" s="224"/>
    </row>
  </sheetData>
  <mergeCells count="3">
    <mergeCell ref="B1:G1"/>
    <mergeCell ref="B3:G3"/>
    <mergeCell ref="B26:F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showGridLines="0" workbookViewId="0"/>
  </sheetViews>
  <sheetFormatPr defaultRowHeight="12.75"/>
  <cols>
    <col min="1" max="1" width="3.7109375" customWidth="1"/>
    <col min="2" max="2" width="44.7109375" customWidth="1"/>
    <col min="3" max="5" width="12.7109375" customWidth="1"/>
    <col min="6" max="7" width="14.7109375" customWidth="1"/>
    <col min="8" max="8" width="4.7109375" customWidth="1"/>
  </cols>
  <sheetData>
    <row r="1" spans="2:7" s="29" customFormat="1" ht="21" customHeight="1">
      <c r="B1" s="192" t="s">
        <v>286</v>
      </c>
      <c r="C1" s="195"/>
      <c r="D1" s="195"/>
      <c r="E1" s="195"/>
      <c r="F1" s="195"/>
      <c r="G1" s="195"/>
    </row>
    <row r="2" spans="2:7" s="29" customFormat="1" ht="6" customHeight="1"/>
    <row r="3" spans="2:7" s="29" customFormat="1" ht="21" customHeight="1">
      <c r="B3" s="196" t="s">
        <v>73</v>
      </c>
      <c r="C3" s="196"/>
      <c r="D3" s="196"/>
      <c r="E3" s="196"/>
      <c r="F3" s="196"/>
      <c r="G3" s="196"/>
    </row>
    <row r="4" spans="2:7" s="29" customFormat="1" ht="21" customHeight="1">
      <c r="C4" s="43"/>
      <c r="F4" s="225" t="s">
        <v>74</v>
      </c>
      <c r="G4" s="225"/>
    </row>
    <row r="5" spans="2:7" s="29" customFormat="1" ht="3" customHeight="1">
      <c r="F5" s="225"/>
      <c r="G5" s="225"/>
    </row>
    <row r="6" spans="2:7" s="29" customFormat="1" ht="18" customHeight="1">
      <c r="B6" s="70"/>
      <c r="C6" s="31">
        <v>2015</v>
      </c>
      <c r="D6" s="31">
        <v>2016</v>
      </c>
      <c r="E6" s="31">
        <v>2017</v>
      </c>
      <c r="F6" s="69" t="s">
        <v>65</v>
      </c>
      <c r="G6" s="69" t="s">
        <v>66</v>
      </c>
    </row>
    <row r="7" spans="2:7" s="29" customFormat="1" ht="18" customHeight="1">
      <c r="B7" s="33" t="s">
        <v>163</v>
      </c>
      <c r="C7" s="106">
        <v>414.43181913000001</v>
      </c>
      <c r="D7" s="106">
        <v>420.53372524999997</v>
      </c>
      <c r="E7" s="106">
        <v>450.60455926999998</v>
      </c>
      <c r="F7" s="35">
        <v>1.4723546403385499E-2</v>
      </c>
      <c r="G7" s="35">
        <v>7.1506355410908801E-2</v>
      </c>
    </row>
    <row r="8" spans="2:7" s="29" customFormat="1" ht="18" customHeight="1">
      <c r="B8" s="33" t="s">
        <v>164</v>
      </c>
      <c r="C8" s="106">
        <v>169.48601533999999</v>
      </c>
      <c r="D8" s="106">
        <v>168.20920025999999</v>
      </c>
      <c r="E8" s="106">
        <v>174.34020756000001</v>
      </c>
      <c r="F8" s="35">
        <v>-7.5334538807738704E-3</v>
      </c>
      <c r="G8" s="35">
        <v>3.6448703700649801E-2</v>
      </c>
    </row>
    <row r="9" spans="2:7" s="29" customFormat="1" ht="18" customHeight="1">
      <c r="B9" s="33" t="s">
        <v>165</v>
      </c>
      <c r="C9" s="106">
        <v>261.60567411</v>
      </c>
      <c r="D9" s="106">
        <v>257.27230494000003</v>
      </c>
      <c r="E9" s="106">
        <v>275.46677362999998</v>
      </c>
      <c r="F9" s="35">
        <v>-1.6564507573249E-2</v>
      </c>
      <c r="G9" s="35">
        <v>7.0720665771790897E-2</v>
      </c>
    </row>
    <row r="10" spans="2:7" s="29" customFormat="1" ht="18" customHeight="1">
      <c r="B10" s="33" t="s">
        <v>166</v>
      </c>
      <c r="C10" s="106">
        <v>35.171689720000003</v>
      </c>
      <c r="D10" s="106">
        <v>38.883061750000003</v>
      </c>
      <c r="E10" s="106">
        <v>42.107497080000002</v>
      </c>
      <c r="F10" s="35">
        <v>0.105521573161427</v>
      </c>
      <c r="G10" s="35">
        <v>8.2926477105419699E-2</v>
      </c>
    </row>
    <row r="11" spans="2:7" s="29" customFormat="1" ht="18" customHeight="1">
      <c r="B11" s="33" t="s">
        <v>167</v>
      </c>
      <c r="C11" s="106">
        <v>8.6153815700000003</v>
      </c>
      <c r="D11" s="106">
        <v>8.7077271100000004</v>
      </c>
      <c r="E11" s="106">
        <v>14.100035719999999</v>
      </c>
      <c r="F11" s="35">
        <v>1.07186825388628E-2</v>
      </c>
      <c r="G11" s="35">
        <v>0.61925558092047295</v>
      </c>
    </row>
    <row r="12" spans="2:7" s="29" customFormat="1" ht="18" customHeight="1">
      <c r="B12" s="33" t="s">
        <v>180</v>
      </c>
      <c r="C12" s="106">
        <v>45.977810259999998</v>
      </c>
      <c r="D12" s="106">
        <v>46.230144610000004</v>
      </c>
      <c r="E12" s="106">
        <v>52.121388080000003</v>
      </c>
      <c r="F12" s="35">
        <v>5.4881767655543499E-3</v>
      </c>
      <c r="G12" s="35">
        <v>0.127432944882584</v>
      </c>
    </row>
    <row r="13" spans="2:7" s="29" customFormat="1" ht="18" customHeight="1">
      <c r="B13" s="33" t="s">
        <v>169</v>
      </c>
      <c r="C13" s="106">
        <v>35.88100429</v>
      </c>
      <c r="D13" s="106">
        <v>38.240550659999997</v>
      </c>
      <c r="E13" s="106">
        <v>40.444541180000002</v>
      </c>
      <c r="F13" s="35">
        <v>6.5760321281129699E-2</v>
      </c>
      <c r="G13" s="35">
        <v>5.7634905406981997E-2</v>
      </c>
    </row>
    <row r="14" spans="2:7" s="29" customFormat="1" ht="18" customHeight="1">
      <c r="B14" s="33" t="s">
        <v>181</v>
      </c>
      <c r="C14" s="107">
        <v>46.575692400000001</v>
      </c>
      <c r="D14" s="107">
        <v>50.089389250000004</v>
      </c>
      <c r="E14" s="107">
        <v>58.053051189999998</v>
      </c>
      <c r="F14" s="35">
        <v>7.5440571442798393E-2</v>
      </c>
      <c r="G14" s="35">
        <v>0.15898900064947399</v>
      </c>
    </row>
    <row r="15" spans="2:7" s="29" customFormat="1" ht="18" customHeight="1">
      <c r="B15" s="33" t="s">
        <v>182</v>
      </c>
      <c r="C15" s="106">
        <v>1327.6786947400001</v>
      </c>
      <c r="D15" s="106">
        <v>1320.8537796200001</v>
      </c>
      <c r="E15" s="106">
        <v>1381.1429701500001</v>
      </c>
      <c r="F15" s="35">
        <v>-5.1404870372922119E-3</v>
      </c>
      <c r="G15" s="35">
        <v>4.5644106456162799E-2</v>
      </c>
    </row>
    <row r="16" spans="2:7" s="29" customFormat="1" ht="18" customHeight="1">
      <c r="B16" s="33" t="s">
        <v>172</v>
      </c>
      <c r="C16" s="107">
        <v>227.04107321000001</v>
      </c>
      <c r="D16" s="107">
        <v>246.09927493999999</v>
      </c>
      <c r="E16" s="107">
        <v>266.09847997999998</v>
      </c>
      <c r="F16" s="35">
        <v>8.3941647476147394E-2</v>
      </c>
      <c r="G16" s="35">
        <v>8.1264786517050394E-2</v>
      </c>
    </row>
    <row r="17" spans="2:7" s="29" customFormat="1" ht="18" customHeight="1">
      <c r="B17" s="33" t="s">
        <v>173</v>
      </c>
      <c r="C17" s="107">
        <v>24.511756890000001</v>
      </c>
      <c r="D17" s="107">
        <v>25.316660769999999</v>
      </c>
      <c r="E17" s="107">
        <v>28.076817290000001</v>
      </c>
      <c r="F17" s="35">
        <v>3.28374617785301E-2</v>
      </c>
      <c r="G17" s="35">
        <v>0.10902529938982999</v>
      </c>
    </row>
    <row r="18" spans="2:7" s="29" customFormat="1" ht="18" customHeight="1">
      <c r="B18" s="33" t="s">
        <v>174</v>
      </c>
      <c r="C18" s="167"/>
      <c r="D18" s="167"/>
      <c r="E18" s="167"/>
      <c r="F18" s="168"/>
      <c r="G18" s="168"/>
    </row>
    <row r="19" spans="2:7" s="29" customFormat="1" ht="18" customHeight="1">
      <c r="B19" s="33" t="s">
        <v>183</v>
      </c>
      <c r="C19" s="106">
        <v>551.58142415999998</v>
      </c>
      <c r="D19" s="106">
        <v>940.59343137999997</v>
      </c>
      <c r="E19" s="106">
        <v>966.00768834999997</v>
      </c>
      <c r="F19" s="35">
        <v>0.70526669351206706</v>
      </c>
      <c r="G19" s="35">
        <v>2.7019385977120201E-2</v>
      </c>
    </row>
    <row r="20" spans="2:7" s="29" customFormat="1" ht="18" customHeight="1">
      <c r="B20" s="33" t="s">
        <v>184</v>
      </c>
      <c r="C20" s="106">
        <v>1.4972015999999999</v>
      </c>
      <c r="D20" s="106">
        <v>2.26143245</v>
      </c>
      <c r="E20" s="106">
        <v>2.4688289499999998</v>
      </c>
      <c r="F20" s="35">
        <v>0.51043950928184967</v>
      </c>
      <c r="G20" s="35">
        <v>9.1710234369370508E-2</v>
      </c>
    </row>
    <row r="21" spans="2:7" s="29" customFormat="1" ht="18" customHeight="1">
      <c r="B21" s="33" t="s">
        <v>177</v>
      </c>
      <c r="C21" s="108">
        <v>0.21215030000000001</v>
      </c>
      <c r="D21" s="108">
        <v>0.39396483999999998</v>
      </c>
      <c r="E21" s="108">
        <v>0.4962317</v>
      </c>
      <c r="F21" s="35">
        <v>0.85700816826561199</v>
      </c>
      <c r="G21" s="35">
        <v>0.25958372325814699</v>
      </c>
    </row>
    <row r="22" spans="2:7" s="29" customFormat="1" ht="18" customHeight="1">
      <c r="B22" s="33" t="s">
        <v>185</v>
      </c>
      <c r="C22" s="106">
        <v>4.2721104900000002</v>
      </c>
      <c r="D22" s="106">
        <v>8.9586407599999998</v>
      </c>
      <c r="E22" s="106">
        <v>11.92727099</v>
      </c>
      <c r="F22" s="35">
        <v>1.09700586653132</v>
      </c>
      <c r="G22" s="35">
        <v>0.33137060738664997</v>
      </c>
    </row>
    <row r="23" spans="2:7" s="29" customFormat="1" ht="18" customHeight="1">
      <c r="B23" s="33" t="s">
        <v>69</v>
      </c>
      <c r="C23" s="106">
        <v>3154.5740533100002</v>
      </c>
      <c r="D23" s="106">
        <v>3572.66570998</v>
      </c>
      <c r="E23" s="106">
        <v>3763.4563411199997</v>
      </c>
      <c r="F23" s="35">
        <v>0.13253505849111699</v>
      </c>
      <c r="G23" s="35">
        <v>5.5127498147903298E-2</v>
      </c>
    </row>
    <row r="24" spans="2:7" s="29" customFormat="1" ht="7.5" customHeight="1"/>
    <row r="25" spans="2:7" s="29" customFormat="1" ht="7.5" customHeight="1">
      <c r="B25" s="96" t="s">
        <v>70</v>
      </c>
    </row>
    <row r="26" spans="2:7" s="29" customFormat="1" ht="7.5" customHeight="1">
      <c r="B26" s="96" t="s">
        <v>71</v>
      </c>
    </row>
    <row r="27" spans="2:7" s="29" customFormat="1" ht="7.5" customHeight="1">
      <c r="B27" s="74"/>
    </row>
    <row r="28" spans="2:7" s="29" customFormat="1" ht="39" customHeight="1">
      <c r="B28" s="203" t="s">
        <v>179</v>
      </c>
      <c r="C28" s="224"/>
      <c r="D28" s="224"/>
      <c r="E28" s="224"/>
      <c r="F28" s="224"/>
    </row>
  </sheetData>
  <mergeCells count="4">
    <mergeCell ref="B1:G1"/>
    <mergeCell ref="B3:G3"/>
    <mergeCell ref="F4:G5"/>
    <mergeCell ref="B28:F28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workbookViewId="0"/>
  </sheetViews>
  <sheetFormatPr defaultRowHeight="12.75"/>
  <cols>
    <col min="1" max="1" width="3.7109375" customWidth="1"/>
    <col min="2" max="2" width="44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287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21" customHeight="1">
      <c r="B2" s="49"/>
      <c r="C2" s="49"/>
      <c r="D2" s="49"/>
      <c r="E2" s="49"/>
    </row>
    <row r="3" spans="2:10" s="29" customFormat="1" ht="21" customHeight="1">
      <c r="I3" s="50" t="s">
        <v>74</v>
      </c>
    </row>
    <row r="4" spans="2:10" s="29" customFormat="1" ht="3" customHeight="1"/>
    <row r="5" spans="2:10" s="29" customFormat="1" ht="18" customHeight="1">
      <c r="B5" s="109"/>
      <c r="C5" s="110">
        <v>2015</v>
      </c>
      <c r="D5" s="111" t="s">
        <v>64</v>
      </c>
      <c r="E5" s="110">
        <v>2016</v>
      </c>
      <c r="F5" s="111" t="s">
        <v>64</v>
      </c>
      <c r="G5" s="110">
        <v>2017</v>
      </c>
      <c r="H5" s="111" t="s">
        <v>64</v>
      </c>
      <c r="I5" s="111" t="s">
        <v>65</v>
      </c>
      <c r="J5" s="111" t="s">
        <v>66</v>
      </c>
    </row>
    <row r="6" spans="2:10" s="29" customFormat="1" ht="18" customHeight="1">
      <c r="B6" s="112" t="s">
        <v>186</v>
      </c>
      <c r="C6" s="113">
        <v>14.211642060000001</v>
      </c>
      <c r="D6" s="114">
        <v>2.57467267488025E-2</v>
      </c>
      <c r="E6" s="113">
        <v>14.22249094</v>
      </c>
      <c r="F6" s="114">
        <v>1.79148748187434E-2</v>
      </c>
      <c r="G6" s="113">
        <v>17.167394000000002</v>
      </c>
      <c r="H6" s="114">
        <v>1.7387206219587899E-2</v>
      </c>
      <c r="I6" s="114">
        <v>7.6337976668683404E-4</v>
      </c>
      <c r="J6" s="114">
        <v>0.20705958417717199</v>
      </c>
    </row>
    <row r="7" spans="2:10" s="29" customFormat="1" ht="18" customHeight="1">
      <c r="B7" s="112" t="s">
        <v>187</v>
      </c>
      <c r="C7" s="113">
        <v>277.70534780000003</v>
      </c>
      <c r="D7" s="114">
        <v>0.50310890721151202</v>
      </c>
      <c r="E7" s="113">
        <v>319.46767758999999</v>
      </c>
      <c r="F7" s="114">
        <v>0.40240654585781899</v>
      </c>
      <c r="G7" s="113">
        <v>346.43823752999998</v>
      </c>
      <c r="H7" s="114">
        <v>0.350874051022811</v>
      </c>
      <c r="I7" s="114">
        <v>0.15038359945475999</v>
      </c>
      <c r="J7" s="114">
        <v>8.4423438838822307E-2</v>
      </c>
    </row>
    <row r="8" spans="2:10" s="29" customFormat="1" ht="18" customHeight="1">
      <c r="B8" s="112" t="s">
        <v>188</v>
      </c>
      <c r="C8" s="113">
        <v>4.4787917300000002</v>
      </c>
      <c r="D8" s="114">
        <v>8.1140677727642198E-3</v>
      </c>
      <c r="E8" s="113">
        <v>5.2458818899999997</v>
      </c>
      <c r="F8" s="114">
        <v>6.6077959036663003E-3</v>
      </c>
      <c r="G8" s="113">
        <v>5.2734533299999997</v>
      </c>
      <c r="H8" s="114">
        <v>5.34097490499039E-3</v>
      </c>
      <c r="I8" s="114">
        <v>0.171271674648734</v>
      </c>
      <c r="J8" s="114">
        <v>5.2558255367050099E-3</v>
      </c>
    </row>
    <row r="9" spans="2:10" s="29" customFormat="1" ht="18" customHeight="1">
      <c r="B9" s="112" t="s">
        <v>189</v>
      </c>
      <c r="C9" s="113">
        <v>45.94063585</v>
      </c>
      <c r="D9" s="114">
        <v>8.3229016949797202E-2</v>
      </c>
      <c r="E9" s="113">
        <v>46.365808170000001</v>
      </c>
      <c r="F9" s="114">
        <v>5.8403106230800701E-2</v>
      </c>
      <c r="G9" s="113">
        <v>52.1202009</v>
      </c>
      <c r="H9" s="114">
        <v>5.2787550705404203E-2</v>
      </c>
      <c r="I9" s="114">
        <v>9.2548200984465794E-3</v>
      </c>
      <c r="J9" s="114">
        <v>0.12410853939829</v>
      </c>
    </row>
    <row r="10" spans="2:10" s="29" customFormat="1" ht="18" customHeight="1">
      <c r="B10" s="112" t="s">
        <v>190</v>
      </c>
      <c r="C10" s="113">
        <v>8.5722952800000005</v>
      </c>
      <c r="D10" s="114">
        <v>1.55301226453919E-2</v>
      </c>
      <c r="E10" s="113">
        <v>8.7365839199999993</v>
      </c>
      <c r="F10" s="114">
        <v>1.10047394602346E-2</v>
      </c>
      <c r="G10" s="113">
        <v>14.109058770000001</v>
      </c>
      <c r="H10" s="114">
        <v>1.42897119037564E-2</v>
      </c>
      <c r="I10" s="114">
        <v>1.9165070104771399E-2</v>
      </c>
      <c r="J10" s="114">
        <v>0.61493999247248099</v>
      </c>
    </row>
    <row r="11" spans="2:10" s="29" customFormat="1" ht="18" customHeight="1">
      <c r="B11" s="112" t="s">
        <v>191</v>
      </c>
      <c r="C11" s="113">
        <v>46.275884359999999</v>
      </c>
      <c r="D11" s="114">
        <v>8.3836374758519905E-2</v>
      </c>
      <c r="E11" s="113">
        <v>50.14647291</v>
      </c>
      <c r="F11" s="114">
        <v>6.3165291408802796E-2</v>
      </c>
      <c r="G11" s="113">
        <v>58.056276509999996</v>
      </c>
      <c r="H11" s="114">
        <v>5.8799632141068599E-2</v>
      </c>
      <c r="I11" s="114">
        <v>8.3641590075060002E-2</v>
      </c>
      <c r="J11" s="114">
        <v>0.15773399684951001</v>
      </c>
    </row>
    <row r="12" spans="2:10" s="29" customFormat="1" ht="18" customHeight="1">
      <c r="B12" s="112" t="s">
        <v>192</v>
      </c>
      <c r="C12" s="113">
        <v>154.68560894999999</v>
      </c>
      <c r="D12" s="114">
        <v>0.28023841923357401</v>
      </c>
      <c r="E12" s="113">
        <v>349.59255681000002</v>
      </c>
      <c r="F12" s="114">
        <v>0.44035232078802</v>
      </c>
      <c r="G12" s="113">
        <v>494.08119825</v>
      </c>
      <c r="H12" s="114">
        <v>0.50040744001062998</v>
      </c>
      <c r="I12" s="114">
        <v>1.2600199151234599</v>
      </c>
      <c r="J12" s="114">
        <v>0.41330582881525202</v>
      </c>
    </row>
    <row r="13" spans="2:10" s="29" customFormat="1" ht="24" customHeight="1">
      <c r="B13" s="112" t="s">
        <v>193</v>
      </c>
      <c r="C13" s="115">
        <v>0.1083891</v>
      </c>
      <c r="D13" s="114">
        <v>1.9636467963847899E-4</v>
      </c>
      <c r="E13" s="115">
        <v>0.1153729</v>
      </c>
      <c r="F13" s="114">
        <v>1.4532553191244299E-4</v>
      </c>
      <c r="G13" s="115">
        <v>0.11199905</v>
      </c>
      <c r="H13" s="114">
        <v>1.1343309175218699E-4</v>
      </c>
      <c r="I13" s="114">
        <v>6.4432678193655904E-2</v>
      </c>
      <c r="J13" s="114">
        <v>-2.92430024728512E-2</v>
      </c>
    </row>
    <row r="14" spans="2:10" s="29" customFormat="1" ht="18" customHeight="1">
      <c r="B14" s="116" t="s">
        <v>69</v>
      </c>
      <c r="C14" s="113">
        <v>551.97859513000003</v>
      </c>
      <c r="D14" s="114">
        <v>1</v>
      </c>
      <c r="E14" s="113">
        <v>793.89284512999996</v>
      </c>
      <c r="F14" s="114">
        <v>1</v>
      </c>
      <c r="G14" s="113">
        <v>987.35781833999999</v>
      </c>
      <c r="H14" s="114">
        <v>1</v>
      </c>
      <c r="I14" s="114">
        <v>0.43826744756836999</v>
      </c>
      <c r="J14" s="114">
        <v>0.24369154401224</v>
      </c>
    </row>
    <row r="15" spans="2:10" s="29" customFormat="1" ht="7.5" customHeight="1"/>
    <row r="16" spans="2:10" s="29" customFormat="1" ht="7.5" customHeight="1">
      <c r="B16" s="73" t="s">
        <v>70</v>
      </c>
    </row>
    <row r="17" spans="2:10" s="29" customFormat="1" ht="7.5" customHeight="1">
      <c r="B17" s="96" t="s">
        <v>71</v>
      </c>
    </row>
    <row r="18" spans="2:10" s="29" customFormat="1" ht="7.5" customHeight="1">
      <c r="B18" s="74"/>
    </row>
    <row r="19" spans="2:10" s="29" customFormat="1" ht="65.25" customHeight="1">
      <c r="B19" s="203" t="s">
        <v>194</v>
      </c>
      <c r="C19" s="203"/>
      <c r="D19" s="203"/>
      <c r="E19" s="203"/>
      <c r="F19" s="203"/>
      <c r="G19" s="203"/>
      <c r="H19" s="203"/>
      <c r="I19" s="203"/>
      <c r="J19" s="203"/>
    </row>
  </sheetData>
  <mergeCells count="2">
    <mergeCell ref="B1:J1"/>
    <mergeCell ref="B19:J19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showGridLines="0" workbookViewId="0"/>
  </sheetViews>
  <sheetFormatPr defaultRowHeight="12.75"/>
  <cols>
    <col min="1" max="1" width="3.7109375" customWidth="1"/>
    <col min="2" max="2" width="14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85546875" customWidth="1"/>
    <col min="11" max="11" width="4.7109375" customWidth="1"/>
  </cols>
  <sheetData>
    <row r="1" spans="2:10" s="39" customFormat="1" ht="21" customHeight="1">
      <c r="B1" s="195" t="s">
        <v>77</v>
      </c>
      <c r="C1" s="195"/>
      <c r="D1" s="195"/>
      <c r="E1" s="195"/>
      <c r="F1" s="195"/>
      <c r="G1" s="195"/>
      <c r="H1" s="195"/>
      <c r="I1" s="195"/>
      <c r="J1" s="195"/>
    </row>
    <row r="2" spans="2:10" s="39" customFormat="1" ht="6" customHeight="1"/>
    <row r="3" spans="2:10" s="39" customFormat="1" ht="21" customHeight="1">
      <c r="B3" s="196" t="s">
        <v>7</v>
      </c>
      <c r="C3" s="196"/>
      <c r="D3" s="196"/>
      <c r="E3" s="196"/>
      <c r="F3" s="196"/>
      <c r="G3" s="196"/>
      <c r="H3" s="196"/>
      <c r="I3" s="196"/>
      <c r="J3" s="196"/>
    </row>
    <row r="4" spans="2:10" s="39" customFormat="1" ht="21" customHeight="1"/>
    <row r="5" spans="2:10" s="39" customFormat="1" ht="18" customHeight="1">
      <c r="C5" s="31">
        <v>2015</v>
      </c>
      <c r="D5" s="32" t="s">
        <v>64</v>
      </c>
      <c r="E5" s="31">
        <v>2016</v>
      </c>
      <c r="F5" s="32" t="s">
        <v>64</v>
      </c>
      <c r="G5" s="31">
        <v>2017</v>
      </c>
      <c r="H5" s="32" t="s">
        <v>64</v>
      </c>
      <c r="I5" s="32" t="s">
        <v>65</v>
      </c>
      <c r="J5" s="32" t="s">
        <v>66</v>
      </c>
    </row>
    <row r="6" spans="2:10" s="39" customFormat="1" ht="18" customHeight="1">
      <c r="B6" s="33" t="s">
        <v>67</v>
      </c>
      <c r="C6" s="34">
        <v>1576363</v>
      </c>
      <c r="D6" s="35">
        <v>0.60794824990946505</v>
      </c>
      <c r="E6" s="34">
        <v>1564397</v>
      </c>
      <c r="F6" s="35">
        <v>0.59450292748790901</v>
      </c>
      <c r="G6" s="34">
        <v>1656854</v>
      </c>
      <c r="H6" s="35">
        <v>0.59244302194735299</v>
      </c>
      <c r="I6" s="35">
        <v>-7.5908911843274298E-3</v>
      </c>
      <c r="J6" s="35">
        <v>5.9100726989376601E-2</v>
      </c>
    </row>
    <row r="7" spans="2:10" s="39" customFormat="1" ht="18" customHeight="1">
      <c r="B7" s="33" t="s">
        <v>68</v>
      </c>
      <c r="C7" s="34">
        <v>1016560</v>
      </c>
      <c r="D7" s="35">
        <v>0.392051750090535</v>
      </c>
      <c r="E7" s="34">
        <v>1067040</v>
      </c>
      <c r="F7" s="35">
        <v>0.40549707251209099</v>
      </c>
      <c r="G7" s="34">
        <v>1139793</v>
      </c>
      <c r="H7" s="35">
        <v>0.40755697805264701</v>
      </c>
      <c r="I7" s="35">
        <v>4.9657669001337897E-2</v>
      </c>
      <c r="J7" s="35">
        <v>6.8182073774178995E-2</v>
      </c>
    </row>
    <row r="8" spans="2:10" s="39" customFormat="1" ht="18" customHeight="1">
      <c r="B8" s="33" t="s">
        <v>69</v>
      </c>
      <c r="C8" s="34">
        <v>2592923</v>
      </c>
      <c r="D8" s="35">
        <v>1</v>
      </c>
      <c r="E8" s="34">
        <v>2631437</v>
      </c>
      <c r="F8" s="35">
        <v>1</v>
      </c>
      <c r="G8" s="34">
        <v>2796647</v>
      </c>
      <c r="H8" s="35">
        <v>1</v>
      </c>
      <c r="I8" s="35">
        <v>1.4853507026626E-2</v>
      </c>
      <c r="J8" s="35">
        <v>6.2783186525081205E-2</v>
      </c>
    </row>
    <row r="9" spans="2:10" s="39" customFormat="1" ht="7.5" customHeight="1"/>
    <row r="10" spans="2:10" s="39" customFormat="1" ht="7.5" customHeight="1">
      <c r="B10" s="27" t="s">
        <v>70</v>
      </c>
    </row>
    <row r="11" spans="2:10" s="39" customFormat="1" ht="7.5" customHeight="1">
      <c r="B11" s="27" t="s">
        <v>71</v>
      </c>
    </row>
    <row r="12" spans="2:10" s="39" customFormat="1" ht="7.5" customHeight="1">
      <c r="B12" s="197"/>
      <c r="C12" s="197"/>
      <c r="D12" s="197"/>
      <c r="E12" s="197"/>
    </row>
    <row r="13" spans="2:10" s="39" customFormat="1" ht="87.4" customHeight="1"/>
    <row r="14" spans="2:10" s="39" customFormat="1" ht="15.95" customHeight="1">
      <c r="J14" s="40" t="s">
        <v>78</v>
      </c>
    </row>
    <row r="15" spans="2:10" s="39" customFormat="1" ht="170.1" customHeight="1"/>
  </sheetData>
  <mergeCells count="3">
    <mergeCell ref="B1:J1"/>
    <mergeCell ref="B3:J3"/>
    <mergeCell ref="B12:E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J1" sqref="J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showGridLines="0" workbookViewId="0"/>
  </sheetViews>
  <sheetFormatPr defaultRowHeight="12.75"/>
  <cols>
    <col min="1" max="1" width="1.7109375" customWidth="1"/>
    <col min="2" max="2" width="26.7109375" bestFit="1" customWidth="1"/>
    <col min="3" max="3" width="8.7109375" customWidth="1"/>
    <col min="4" max="6" width="7.7109375" customWidth="1"/>
    <col min="7" max="7" width="8.7109375" customWidth="1"/>
    <col min="8" max="10" width="7.7109375" customWidth="1"/>
    <col min="11" max="11" width="8.7109375" customWidth="1"/>
    <col min="12" max="18" width="7.7109375" customWidth="1"/>
    <col min="19" max="19" width="4.7109375" customWidth="1"/>
  </cols>
  <sheetData>
    <row r="1" spans="2:18" s="29" customFormat="1" ht="21" customHeight="1">
      <c r="B1" s="192" t="s">
        <v>289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2:18" s="29" customFormat="1" ht="21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2:18" s="29" customFormat="1" ht="21" customHeight="1">
      <c r="B3" s="196" t="s">
        <v>288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2:18" s="29" customFormat="1" ht="21" customHeight="1"/>
    <row r="5" spans="2:18" s="29" customFormat="1" ht="18" customHeight="1">
      <c r="B5" s="70"/>
      <c r="C5" s="226">
        <v>2015</v>
      </c>
      <c r="D5" s="226"/>
      <c r="E5" s="226"/>
      <c r="F5" s="226"/>
      <c r="G5" s="226">
        <v>2016</v>
      </c>
      <c r="H5" s="226"/>
      <c r="I5" s="226"/>
      <c r="J5" s="226"/>
      <c r="K5" s="226">
        <v>2017</v>
      </c>
      <c r="L5" s="226"/>
      <c r="M5" s="226"/>
      <c r="N5" s="226"/>
      <c r="O5" s="227" t="s">
        <v>65</v>
      </c>
      <c r="P5" s="227"/>
      <c r="Q5" s="227" t="s">
        <v>66</v>
      </c>
      <c r="R5" s="227"/>
    </row>
    <row r="6" spans="2:18" s="29" customFormat="1" ht="18" customHeight="1">
      <c r="B6" s="169" t="s">
        <v>215</v>
      </c>
      <c r="C6" s="150" t="s">
        <v>216</v>
      </c>
      <c r="D6" s="150" t="s">
        <v>64</v>
      </c>
      <c r="E6" s="150" t="s">
        <v>217</v>
      </c>
      <c r="F6" s="150" t="s">
        <v>64</v>
      </c>
      <c r="G6" s="150" t="s">
        <v>216</v>
      </c>
      <c r="H6" s="150" t="s">
        <v>64</v>
      </c>
      <c r="I6" s="150" t="s">
        <v>217</v>
      </c>
      <c r="J6" s="150" t="s">
        <v>64</v>
      </c>
      <c r="K6" s="150" t="s">
        <v>216</v>
      </c>
      <c r="L6" s="150" t="s">
        <v>64</v>
      </c>
      <c r="M6" s="150" t="s">
        <v>217</v>
      </c>
      <c r="N6" s="150" t="s">
        <v>64</v>
      </c>
      <c r="O6" s="150" t="s">
        <v>218</v>
      </c>
      <c r="P6" s="150" t="s">
        <v>219</v>
      </c>
      <c r="Q6" s="150" t="s">
        <v>218</v>
      </c>
      <c r="R6" s="150" t="s">
        <v>219</v>
      </c>
    </row>
    <row r="7" spans="2:18" s="29" customFormat="1" ht="18" customHeight="1">
      <c r="B7" s="124" t="s">
        <v>195</v>
      </c>
      <c r="C7" s="125">
        <v>5008652</v>
      </c>
      <c r="D7" s="126">
        <v>1</v>
      </c>
      <c r="E7" s="125">
        <v>82475.362901870001</v>
      </c>
      <c r="F7" s="126">
        <v>1</v>
      </c>
      <c r="G7" s="125">
        <v>5071151</v>
      </c>
      <c r="H7" s="126">
        <v>1</v>
      </c>
      <c r="I7" s="125">
        <v>86242.651642729994</v>
      </c>
      <c r="J7" s="126">
        <v>1</v>
      </c>
      <c r="K7" s="125">
        <v>5180643</v>
      </c>
      <c r="L7" s="126">
        <v>1</v>
      </c>
      <c r="M7" s="125">
        <v>90430.385603269999</v>
      </c>
      <c r="N7" s="126">
        <v>1</v>
      </c>
      <c r="O7" s="126">
        <v>1.2478207709379701E-2</v>
      </c>
      <c r="P7" s="126">
        <v>4.5677746763507401E-2</v>
      </c>
      <c r="Q7" s="126">
        <v>2.1591153566517599E-2</v>
      </c>
      <c r="R7" s="126">
        <v>4.8557574248623302E-2</v>
      </c>
    </row>
    <row r="8" spans="2:18" s="29" customFormat="1" ht="18" customHeight="1">
      <c r="B8" s="124" t="s">
        <v>209</v>
      </c>
      <c r="C8" s="125">
        <v>4728046</v>
      </c>
      <c r="D8" s="126">
        <v>0.94397574437193899</v>
      </c>
      <c r="E8" s="125">
        <v>25227.091329340001</v>
      </c>
      <c r="F8" s="126">
        <v>0.30587426889355401</v>
      </c>
      <c r="G8" s="125">
        <v>4784449</v>
      </c>
      <c r="H8" s="126">
        <v>0.94346411692335697</v>
      </c>
      <c r="I8" s="125">
        <v>25715.617688480001</v>
      </c>
      <c r="J8" s="126">
        <v>0.29817749337079602</v>
      </c>
      <c r="K8" s="125">
        <v>4879763</v>
      </c>
      <c r="L8" s="126">
        <v>0.94192226717803196</v>
      </c>
      <c r="M8" s="125">
        <v>26313.039293379999</v>
      </c>
      <c r="N8" s="126">
        <v>0.29097563963531903</v>
      </c>
      <c r="O8" s="126">
        <v>1.1929452463026E-2</v>
      </c>
      <c r="P8" s="126">
        <v>1.93651480768149E-2</v>
      </c>
      <c r="Q8" s="126">
        <v>1.9921625248800801E-2</v>
      </c>
      <c r="R8" s="126">
        <v>2.32318590257947E-2</v>
      </c>
    </row>
    <row r="9" spans="2:18" s="29" customFormat="1" ht="18" customHeight="1">
      <c r="B9" s="124" t="s">
        <v>196</v>
      </c>
      <c r="C9" s="125">
        <v>4564713</v>
      </c>
      <c r="D9" s="126">
        <v>0.91136557301245902</v>
      </c>
      <c r="E9" s="125">
        <v>57155.338341019997</v>
      </c>
      <c r="F9" s="126">
        <v>0.69299893119626499</v>
      </c>
      <c r="G9" s="125">
        <v>4652840</v>
      </c>
      <c r="H9" s="126">
        <v>0.91751162605885705</v>
      </c>
      <c r="I9" s="125">
        <v>60422.747070689999</v>
      </c>
      <c r="J9" s="126">
        <v>0.70061328031747105</v>
      </c>
      <c r="K9" s="125">
        <v>4784071</v>
      </c>
      <c r="L9" s="126">
        <v>0.923451200941659</v>
      </c>
      <c r="M9" s="125">
        <v>63978.654747250002</v>
      </c>
      <c r="N9" s="126">
        <v>0.70747851311757004</v>
      </c>
      <c r="O9" s="126">
        <v>1.9306142576762199E-2</v>
      </c>
      <c r="P9" s="126">
        <v>5.7167166261440971E-2</v>
      </c>
      <c r="Q9" s="126">
        <v>2.82044944592981E-2</v>
      </c>
      <c r="R9" s="126">
        <v>5.8853320693937686E-2</v>
      </c>
    </row>
    <row r="10" spans="2:18" s="29" customFormat="1" ht="18" customHeight="1">
      <c r="B10" s="124" t="s">
        <v>292</v>
      </c>
      <c r="C10" s="125">
        <v>12150</v>
      </c>
      <c r="D10" s="126">
        <v>2.4258023915416801E-3</v>
      </c>
      <c r="E10" s="125">
        <v>278.85361720999998</v>
      </c>
      <c r="F10" s="126">
        <v>3.3810535340327401E-3</v>
      </c>
      <c r="G10" s="125">
        <v>14739</v>
      </c>
      <c r="H10" s="126">
        <v>2.9064407666030902E-3</v>
      </c>
      <c r="I10" s="125">
        <v>551.56403956999998</v>
      </c>
      <c r="J10" s="126">
        <v>6.3954902715064599E-3</v>
      </c>
      <c r="K10" s="125">
        <v>19165</v>
      </c>
      <c r="L10" s="126">
        <v>3.6993477450578999E-3</v>
      </c>
      <c r="M10" s="125">
        <v>850.23048472999994</v>
      </c>
      <c r="N10" s="126">
        <v>9.4020442250470192E-3</v>
      </c>
      <c r="O10" s="126">
        <v>0.21308641975308601</v>
      </c>
      <c r="P10" s="126">
        <v>0.97796982190346304</v>
      </c>
      <c r="Q10" s="126">
        <v>0.30029174299477601</v>
      </c>
      <c r="R10" s="126">
        <v>0.54149006050655601</v>
      </c>
    </row>
    <row r="11" spans="2:18" s="29" customFormat="1" ht="18" customHeight="1">
      <c r="B11" s="124" t="s">
        <v>86</v>
      </c>
      <c r="C11" s="125">
        <v>4567390</v>
      </c>
      <c r="D11" s="126">
        <v>0.91190004815667003</v>
      </c>
      <c r="E11" s="125">
        <v>57154.969605699996</v>
      </c>
      <c r="F11" s="126">
        <v>0.69301515224256205</v>
      </c>
      <c r="G11" s="125">
        <v>4654719</v>
      </c>
      <c r="H11" s="126">
        <v>0.91788215338095802</v>
      </c>
      <c r="I11" s="125">
        <v>60422.658533009999</v>
      </c>
      <c r="J11" s="126">
        <v>0.70061225370617897</v>
      </c>
      <c r="K11" s="125">
        <v>4786047</v>
      </c>
      <c r="L11" s="126">
        <v>0.92383262077699602</v>
      </c>
      <c r="M11" s="125">
        <v>63978.58368435</v>
      </c>
      <c r="N11" s="126">
        <v>0.70748989134064399</v>
      </c>
      <c r="O11" s="126">
        <v>1.9120110172330399E-2</v>
      </c>
      <c r="P11" s="126">
        <v>5.7172437494991159E-2</v>
      </c>
      <c r="Q11" s="126">
        <v>2.8213948038539102E-2</v>
      </c>
      <c r="R11" s="126">
        <v>5.8850855584206621E-2</v>
      </c>
    </row>
    <row r="12" spans="2:18" s="29" customFormat="1" ht="18" customHeight="1">
      <c r="B12" s="124" t="s">
        <v>197</v>
      </c>
      <c r="C12" s="125">
        <v>4583809</v>
      </c>
      <c r="D12" s="126">
        <v>0.91517817568479498</v>
      </c>
      <c r="E12" s="125">
        <v>13448.38609756</v>
      </c>
      <c r="F12" s="126">
        <v>0.16305943525899999</v>
      </c>
      <c r="G12" s="125">
        <v>4666033</v>
      </c>
      <c r="H12" s="126">
        <v>0.920113205069224</v>
      </c>
      <c r="I12" s="125">
        <v>14538.148475309999</v>
      </c>
      <c r="J12" s="126">
        <v>0.168572605299011</v>
      </c>
      <c r="K12" s="125">
        <v>4796367</v>
      </c>
      <c r="L12" s="126">
        <v>0.92582465149596305</v>
      </c>
      <c r="M12" s="125">
        <v>15519.94819024</v>
      </c>
      <c r="N12" s="126">
        <v>0.17162315616266499</v>
      </c>
      <c r="O12" s="126">
        <v>1.7937920188210402E-2</v>
      </c>
      <c r="P12" s="126">
        <v>8.1032948477566494E-2</v>
      </c>
      <c r="Q12" s="126">
        <v>2.7932507121145599E-2</v>
      </c>
      <c r="R12" s="126">
        <v>6.7532651533816795E-2</v>
      </c>
    </row>
    <row r="13" spans="2:18" s="29" customFormat="1" ht="18" customHeight="1">
      <c r="B13" s="124" t="s">
        <v>198</v>
      </c>
      <c r="C13" s="125">
        <v>4479946</v>
      </c>
      <c r="D13" s="126">
        <v>0.89444145850021095</v>
      </c>
      <c r="E13" s="125">
        <v>3154.5740533100002</v>
      </c>
      <c r="F13" s="126">
        <v>3.8248683513685697E-2</v>
      </c>
      <c r="G13" s="125">
        <v>4565405</v>
      </c>
      <c r="H13" s="126">
        <v>0.90026997815683296</v>
      </c>
      <c r="I13" s="125">
        <v>3572.66570998</v>
      </c>
      <c r="J13" s="126">
        <v>4.1425740534743502E-2</v>
      </c>
      <c r="K13" s="125">
        <v>4692080</v>
      </c>
      <c r="L13" s="126">
        <v>0.90569452479161405</v>
      </c>
      <c r="M13" s="125">
        <v>3769.61783229</v>
      </c>
      <c r="N13" s="126">
        <v>4.1685300876939897E-2</v>
      </c>
      <c r="O13" s="126">
        <v>1.90758995755753E-2</v>
      </c>
      <c r="P13" s="126">
        <v>0.13253505849111699</v>
      </c>
      <c r="Q13" s="126">
        <v>2.7746716884920399E-2</v>
      </c>
      <c r="R13" s="126">
        <v>5.5127498147903298E-2</v>
      </c>
    </row>
    <row r="14" spans="2:18" s="29" customFormat="1" ht="18" customHeight="1">
      <c r="B14" s="124" t="s">
        <v>85</v>
      </c>
      <c r="C14" s="125">
        <v>2592923</v>
      </c>
      <c r="D14" s="126">
        <v>0.51768879131550805</v>
      </c>
      <c r="E14" s="125">
        <v>10087.95159341</v>
      </c>
      <c r="F14" s="126">
        <v>0.122314728162066</v>
      </c>
      <c r="G14" s="125">
        <v>2631437</v>
      </c>
      <c r="H14" s="126">
        <v>0.51890330222862602</v>
      </c>
      <c r="I14" s="125">
        <v>10751.10994144</v>
      </c>
      <c r="J14" s="126">
        <v>0.12466117097115401</v>
      </c>
      <c r="K14" s="125">
        <v>2796647</v>
      </c>
      <c r="L14" s="126">
        <v>0.53982623392501705</v>
      </c>
      <c r="M14" s="125">
        <v>11526.639680800001</v>
      </c>
      <c r="N14" s="126">
        <v>0.12746423233633999</v>
      </c>
      <c r="O14" s="126">
        <v>1.4853507026626E-2</v>
      </c>
      <c r="P14" s="126">
        <v>6.5737661594571103E-2</v>
      </c>
      <c r="Q14" s="126">
        <v>6.2783186525081205E-2</v>
      </c>
      <c r="R14" s="126">
        <v>7.2134853385763503E-2</v>
      </c>
    </row>
    <row r="15" spans="2:18" s="29" customFormat="1" ht="18" customHeight="1">
      <c r="B15" s="124" t="s">
        <v>208</v>
      </c>
      <c r="C15" s="125">
        <v>2943215</v>
      </c>
      <c r="D15" s="126">
        <v>0.58762617167253794</v>
      </c>
      <c r="E15" s="125">
        <v>11352.79367288</v>
      </c>
      <c r="F15" s="126">
        <v>0.13765072711941501</v>
      </c>
      <c r="G15" s="125">
        <v>3081343</v>
      </c>
      <c r="H15" s="126">
        <v>0.60762201717124997</v>
      </c>
      <c r="I15" s="125">
        <v>11998.62587442</v>
      </c>
      <c r="J15" s="126">
        <v>0.139126356227145</v>
      </c>
      <c r="K15" s="125">
        <v>3233745</v>
      </c>
      <c r="L15" s="126">
        <v>0.624197614079951</v>
      </c>
      <c r="M15" s="125">
        <v>12563.16289677</v>
      </c>
      <c r="N15" s="126">
        <v>0.13892634442460799</v>
      </c>
      <c r="O15" s="126">
        <v>4.6930992129355302E-2</v>
      </c>
      <c r="P15" s="126">
        <v>5.6887513342446197E-2</v>
      </c>
      <c r="Q15" s="126">
        <v>4.9459602517473597E-2</v>
      </c>
      <c r="R15" s="126">
        <v>4.7050139595863599E-2</v>
      </c>
    </row>
    <row r="16" spans="2:18" s="29" customFormat="1" ht="18" customHeight="1">
      <c r="B16" s="127" t="s">
        <v>27</v>
      </c>
      <c r="C16" s="125">
        <v>1653076</v>
      </c>
      <c r="D16" s="126">
        <v>0.33004409170371601</v>
      </c>
      <c r="E16" s="125">
        <v>938.06763517000002</v>
      </c>
      <c r="F16" s="126">
        <v>1.1373913398673E-2</v>
      </c>
      <c r="G16" s="125">
        <v>1666695</v>
      </c>
      <c r="H16" s="126">
        <v>0.328662072969233</v>
      </c>
      <c r="I16" s="125">
        <v>543.74612431000003</v>
      </c>
      <c r="J16" s="126">
        <v>6.3048400524896896E-3</v>
      </c>
      <c r="K16" s="125">
        <v>515001</v>
      </c>
      <c r="L16" s="126">
        <v>9.9408702742111402E-2</v>
      </c>
      <c r="M16" s="125">
        <v>362.28922139999997</v>
      </c>
      <c r="N16" s="126">
        <v>4.0062775247847598E-3</v>
      </c>
      <c r="O16" s="126">
        <v>8.2385806823159803E-3</v>
      </c>
      <c r="P16" s="126">
        <v>-0.42035509602518101</v>
      </c>
      <c r="Q16" s="126">
        <v>-0.69100465292089996</v>
      </c>
      <c r="R16" s="126">
        <v>-0.33371622306322501</v>
      </c>
    </row>
    <row r="17" spans="2:2" s="29" customFormat="1" ht="7.5" customHeight="1"/>
    <row r="18" spans="2:2" s="29" customFormat="1" ht="7.5" customHeight="1">
      <c r="B18" s="96" t="s">
        <v>70</v>
      </c>
    </row>
    <row r="19" spans="2:2" s="29" customFormat="1" ht="7.5" customHeight="1">
      <c r="B19" s="96" t="s">
        <v>71</v>
      </c>
    </row>
  </sheetData>
  <mergeCells count="7">
    <mergeCell ref="B1:R1"/>
    <mergeCell ref="C5:F5"/>
    <mergeCell ref="G5:J5"/>
    <mergeCell ref="K5:N5"/>
    <mergeCell ref="O5:P5"/>
    <mergeCell ref="Q5:R5"/>
    <mergeCell ref="B3:R3"/>
  </mergeCells>
  <printOptions horizontalCentered="1"/>
  <pageMargins left="0.11811023622047245" right="0.11811023622047245" top="0.74803149606299213" bottom="0.74803149606299213" header="0" footer="0"/>
  <pageSetup paperSize="9" scale="80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showGridLines="0" workbookViewId="0"/>
  </sheetViews>
  <sheetFormatPr defaultRowHeight="12.75"/>
  <cols>
    <col min="1" max="1" width="1.7109375" customWidth="1"/>
    <col min="2" max="2" width="29.7109375" customWidth="1"/>
    <col min="3" max="3" width="8.7109375" customWidth="1"/>
    <col min="4" max="6" width="7.7109375" customWidth="1"/>
    <col min="7" max="7" width="8.7109375" customWidth="1"/>
    <col min="8" max="10" width="7.7109375" customWidth="1"/>
    <col min="11" max="11" width="8.7109375" customWidth="1"/>
    <col min="12" max="18" width="7.7109375" customWidth="1"/>
    <col min="19" max="19" width="4.7109375" customWidth="1"/>
  </cols>
  <sheetData>
    <row r="1" spans="2:18" s="29" customFormat="1" ht="21" customHeight="1">
      <c r="B1" s="192" t="s">
        <v>291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2:18" s="29" customFormat="1" ht="21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2:18" s="29" customFormat="1" ht="21" customHeight="1">
      <c r="B3" s="196" t="s">
        <v>288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2:18" s="29" customFormat="1" ht="21" customHeight="1"/>
    <row r="5" spans="2:18" s="29" customFormat="1" ht="18" customHeight="1">
      <c r="B5" s="70"/>
      <c r="C5" s="226">
        <v>2015</v>
      </c>
      <c r="D5" s="226"/>
      <c r="E5" s="226"/>
      <c r="F5" s="226"/>
      <c r="G5" s="226">
        <v>2016</v>
      </c>
      <c r="H5" s="226"/>
      <c r="I5" s="226"/>
      <c r="J5" s="226"/>
      <c r="K5" s="226">
        <v>2017</v>
      </c>
      <c r="L5" s="226"/>
      <c r="M5" s="226"/>
      <c r="N5" s="226"/>
      <c r="O5" s="227" t="s">
        <v>65</v>
      </c>
      <c r="P5" s="227"/>
      <c r="Q5" s="227" t="s">
        <v>66</v>
      </c>
      <c r="R5" s="227"/>
    </row>
    <row r="6" spans="2:18" s="29" customFormat="1" ht="18" customHeight="1">
      <c r="B6" s="169" t="s">
        <v>215</v>
      </c>
      <c r="C6" s="150" t="s">
        <v>216</v>
      </c>
      <c r="D6" s="150" t="s">
        <v>64</v>
      </c>
      <c r="E6" s="150" t="s">
        <v>217</v>
      </c>
      <c r="F6" s="150" t="s">
        <v>64</v>
      </c>
      <c r="G6" s="150" t="s">
        <v>216</v>
      </c>
      <c r="H6" s="150" t="s">
        <v>64</v>
      </c>
      <c r="I6" s="150" t="s">
        <v>217</v>
      </c>
      <c r="J6" s="150" t="s">
        <v>64</v>
      </c>
      <c r="K6" s="150" t="s">
        <v>216</v>
      </c>
      <c r="L6" s="150" t="s">
        <v>64</v>
      </c>
      <c r="M6" s="150" t="s">
        <v>217</v>
      </c>
      <c r="N6" s="150" t="s">
        <v>64</v>
      </c>
      <c r="O6" s="150" t="s">
        <v>218</v>
      </c>
      <c r="P6" s="150" t="s">
        <v>219</v>
      </c>
      <c r="Q6" s="150" t="s">
        <v>218</v>
      </c>
      <c r="R6" s="150" t="s">
        <v>219</v>
      </c>
    </row>
    <row r="7" spans="2:18" s="29" customFormat="1" ht="18" customHeight="1">
      <c r="B7" s="124" t="s">
        <v>199</v>
      </c>
      <c r="C7" s="170">
        <v>2280644</v>
      </c>
      <c r="D7" s="171">
        <v>0.65922778242029567</v>
      </c>
      <c r="E7" s="170">
        <v>33993.974485279999</v>
      </c>
      <c r="F7" s="171">
        <v>0.67599665434025658</v>
      </c>
      <c r="G7" s="170">
        <v>2308366</v>
      </c>
      <c r="H7" s="171">
        <v>0.67442364619525264</v>
      </c>
      <c r="I7" s="170">
        <v>34585.626931940002</v>
      </c>
      <c r="J7" s="171">
        <v>0.68449959113018566</v>
      </c>
      <c r="K7" s="170">
        <v>2358194</v>
      </c>
      <c r="L7" s="171">
        <v>0.68387682761776691</v>
      </c>
      <c r="M7" s="170">
        <v>35830.922005499997</v>
      </c>
      <c r="N7" s="171">
        <v>0.69252228415812889</v>
      </c>
      <c r="O7" s="171">
        <v>1.2155338579804652E-2</v>
      </c>
      <c r="P7" s="172">
        <v>1.7404627014596316E-2</v>
      </c>
      <c r="Q7" s="171">
        <v>2.1585831709529598E-2</v>
      </c>
      <c r="R7" s="172">
        <v>3.6006144286774774E-2</v>
      </c>
    </row>
    <row r="8" spans="2:18" s="29" customFormat="1" ht="18" customHeight="1">
      <c r="B8" s="124" t="s">
        <v>200</v>
      </c>
      <c r="C8" s="170">
        <v>1384150</v>
      </c>
      <c r="D8" s="171">
        <v>0.40009319079920069</v>
      </c>
      <c r="E8" s="170">
        <v>16292.53875213</v>
      </c>
      <c r="F8" s="171">
        <v>0.3239898203700185</v>
      </c>
      <c r="G8" s="170">
        <v>1316433</v>
      </c>
      <c r="H8" s="171">
        <v>0.38461558688342967</v>
      </c>
      <c r="I8" s="170">
        <v>15940.93076044</v>
      </c>
      <c r="J8" s="171">
        <v>0.31549408108831761</v>
      </c>
      <c r="K8" s="170">
        <v>1290474</v>
      </c>
      <c r="L8" s="171">
        <v>0.37423777061734959</v>
      </c>
      <c r="M8" s="170">
        <v>15908.57148379</v>
      </c>
      <c r="N8" s="171">
        <v>0.30747297711055338</v>
      </c>
      <c r="O8" s="171">
        <v>-4.8923165841852398E-2</v>
      </c>
      <c r="P8" s="172">
        <v>-2.1580920999438008E-2</v>
      </c>
      <c r="Q8" s="171">
        <v>-1.971919573574956E-2</v>
      </c>
      <c r="R8" s="172">
        <v>-2.0299490121558849E-3</v>
      </c>
    </row>
    <row r="9" spans="2:18" s="29" customFormat="1" ht="18" customHeight="1">
      <c r="B9" s="124" t="s">
        <v>195</v>
      </c>
      <c r="C9" s="161">
        <v>3459569</v>
      </c>
      <c r="D9" s="162">
        <v>1</v>
      </c>
      <c r="E9" s="163">
        <v>50287.193386270003</v>
      </c>
      <c r="F9" s="162">
        <v>1</v>
      </c>
      <c r="G9" s="161">
        <v>3422724</v>
      </c>
      <c r="H9" s="162">
        <v>1</v>
      </c>
      <c r="I9" s="163">
        <v>50526.87741542</v>
      </c>
      <c r="J9" s="162">
        <v>1</v>
      </c>
      <c r="K9" s="161">
        <v>3448273</v>
      </c>
      <c r="L9" s="162">
        <v>1</v>
      </c>
      <c r="M9" s="163">
        <v>51739.738670010003</v>
      </c>
      <c r="N9" s="162">
        <v>1</v>
      </c>
      <c r="O9" s="162">
        <v>-1.0650170584832966E-2</v>
      </c>
      <c r="P9" s="164">
        <v>4.7663035657790134E-3</v>
      </c>
      <c r="Q9" s="162">
        <v>7.4645224096363018E-3</v>
      </c>
      <c r="R9" s="164">
        <v>2.4004278843874433E-2</v>
      </c>
    </row>
    <row r="10" spans="2:18" s="29" customFormat="1" ht="18" customHeight="1">
      <c r="B10" s="124" t="s">
        <v>201</v>
      </c>
      <c r="C10" s="170">
        <v>2277150</v>
      </c>
      <c r="D10" s="171">
        <v>0.65821783002449152</v>
      </c>
      <c r="E10" s="170">
        <v>11152.48848976</v>
      </c>
      <c r="F10" s="171">
        <v>0.22177591825605808</v>
      </c>
      <c r="G10" s="170">
        <v>2305959</v>
      </c>
      <c r="H10" s="171">
        <v>0.67372040515098497</v>
      </c>
      <c r="I10" s="170">
        <v>11337.392153430001</v>
      </c>
      <c r="J10" s="171">
        <v>0.22438339223333853</v>
      </c>
      <c r="K10" s="170">
        <v>2355209</v>
      </c>
      <c r="L10" s="171">
        <v>0.68301117689927682</v>
      </c>
      <c r="M10" s="170">
        <v>11618.371477660001</v>
      </c>
      <c r="N10" s="171">
        <v>0.22455411983737711</v>
      </c>
      <c r="O10" s="171">
        <v>1.2651340491403729E-2</v>
      </c>
      <c r="P10" s="172">
        <v>1.6579587940375388E-2</v>
      </c>
      <c r="Q10" s="171">
        <v>2.1357708441477059E-2</v>
      </c>
      <c r="R10" s="172">
        <v>2.4783417599698453E-2</v>
      </c>
    </row>
    <row r="11" spans="2:18" s="29" customFormat="1" ht="18" customHeight="1">
      <c r="B11" s="124" t="s">
        <v>202</v>
      </c>
      <c r="C11" s="170">
        <v>1382810</v>
      </c>
      <c r="D11" s="171">
        <v>0.39970585931368907</v>
      </c>
      <c r="E11" s="170">
        <v>6831.0021986100001</v>
      </c>
      <c r="F11" s="171">
        <v>0.13583979813983971</v>
      </c>
      <c r="G11" s="170">
        <v>1315603</v>
      </c>
      <c r="H11" s="171">
        <v>0.38437308997161324</v>
      </c>
      <c r="I11" s="170">
        <v>6513.9871783500002</v>
      </c>
      <c r="J11" s="171">
        <v>0.1289212298791699</v>
      </c>
      <c r="K11" s="170">
        <v>1289900</v>
      </c>
      <c r="L11" s="171">
        <v>0.37407131047918768</v>
      </c>
      <c r="M11" s="170">
        <v>6380.3165091600004</v>
      </c>
      <c r="N11" s="171">
        <v>0.12331559209939022</v>
      </c>
      <c r="O11" s="171">
        <v>-4.8601760183973212E-2</v>
      </c>
      <c r="P11" s="172">
        <v>-4.6408273785141993E-2</v>
      </c>
      <c r="Q11" s="171">
        <v>-1.9537048790554599E-2</v>
      </c>
      <c r="R11" s="172">
        <v>-2.0520560684287197E-2</v>
      </c>
    </row>
    <row r="12" spans="2:18" s="29" customFormat="1" ht="18" customHeight="1">
      <c r="B12" s="124" t="s">
        <v>207</v>
      </c>
      <c r="C12" s="161">
        <v>3446475</v>
      </c>
      <c r="D12" s="162">
        <v>0.99621513546918705</v>
      </c>
      <c r="E12" s="163">
        <v>17983.490688369999</v>
      </c>
      <c r="F12" s="162">
        <v>0.35761571639589773</v>
      </c>
      <c r="G12" s="161">
        <v>3410748</v>
      </c>
      <c r="H12" s="162">
        <v>0.99650103251094746</v>
      </c>
      <c r="I12" s="163">
        <v>17851.379331780001</v>
      </c>
      <c r="J12" s="162">
        <v>0.35330462211250846</v>
      </c>
      <c r="K12" s="161">
        <v>3434582</v>
      </c>
      <c r="L12" s="162">
        <v>0.99602960670457352</v>
      </c>
      <c r="M12" s="163">
        <v>17998.687986820001</v>
      </c>
      <c r="N12" s="162">
        <v>0.34786971193676736</v>
      </c>
      <c r="O12" s="162">
        <v>-1.0366243770809306E-2</v>
      </c>
      <c r="P12" s="165">
        <v>-7.346257680408772E-3</v>
      </c>
      <c r="Q12" s="162">
        <v>6.9879099833819441E-3</v>
      </c>
      <c r="R12" s="165">
        <v>8.2519480597083826E-3</v>
      </c>
    </row>
    <row r="13" spans="2:18" s="29" customFormat="1" ht="18" customHeight="1">
      <c r="B13" s="124" t="s">
        <v>203</v>
      </c>
      <c r="C13" s="170">
        <v>2004437</v>
      </c>
      <c r="D13" s="171">
        <v>0.5793892244958837</v>
      </c>
      <c r="E13" s="170">
        <v>22841.485995520001</v>
      </c>
      <c r="F13" s="171">
        <v>0.45422073608419855</v>
      </c>
      <c r="G13" s="170">
        <v>2047133</v>
      </c>
      <c r="H13" s="171">
        <v>0.59810051876809234</v>
      </c>
      <c r="I13" s="170">
        <v>23248.234778509999</v>
      </c>
      <c r="J13" s="171">
        <v>0.46011619889684707</v>
      </c>
      <c r="K13" s="170">
        <v>2117071</v>
      </c>
      <c r="L13" s="171">
        <v>0.61395109957941263</v>
      </c>
      <c r="M13" s="170">
        <v>24212.550527840001</v>
      </c>
      <c r="N13" s="171">
        <v>0.46796816432075189</v>
      </c>
      <c r="O13" s="171">
        <v>2.1300744298773173E-2</v>
      </c>
      <c r="P13" s="172">
        <v>1.7807457144853697E-2</v>
      </c>
      <c r="Q13" s="171">
        <v>3.416387699284805E-2</v>
      </c>
      <c r="R13" s="172">
        <v>4.1479095446050301E-2</v>
      </c>
    </row>
    <row r="14" spans="2:18" s="29" customFormat="1" ht="18" customHeight="1">
      <c r="B14" s="124" t="s">
        <v>204</v>
      </c>
      <c r="C14" s="170">
        <v>1208102</v>
      </c>
      <c r="D14" s="171">
        <v>0.34920592709669906</v>
      </c>
      <c r="E14" s="170">
        <v>9461.5365535199999</v>
      </c>
      <c r="F14" s="171">
        <v>0.18815002223017877</v>
      </c>
      <c r="G14" s="170">
        <v>1152113</v>
      </c>
      <c r="H14" s="171">
        <v>0.33660704164285521</v>
      </c>
      <c r="I14" s="170">
        <v>9426.9435820899998</v>
      </c>
      <c r="J14" s="171">
        <v>0.18657285120914768</v>
      </c>
      <c r="K14" s="170">
        <v>1130746</v>
      </c>
      <c r="L14" s="171">
        <v>0.3279166121707881</v>
      </c>
      <c r="M14" s="170">
        <v>9528.2549746299992</v>
      </c>
      <c r="N14" s="171">
        <v>0.18415738501116316</v>
      </c>
      <c r="O14" s="171">
        <v>-4.634459673107072E-2</v>
      </c>
      <c r="P14" s="172">
        <v>-3.656168449418538E-3</v>
      </c>
      <c r="Q14" s="171">
        <v>-1.8545923880730449E-2</v>
      </c>
      <c r="R14" s="172">
        <v>1.0747003167864311E-2</v>
      </c>
    </row>
    <row r="15" spans="2:18" s="29" customFormat="1" ht="18" customHeight="1">
      <c r="B15" s="124" t="s">
        <v>196</v>
      </c>
      <c r="C15" s="161">
        <v>3116287</v>
      </c>
      <c r="D15" s="162">
        <v>0.90077318879895152</v>
      </c>
      <c r="E15" s="163">
        <v>32303.267831379999</v>
      </c>
      <c r="F15" s="162">
        <v>0.64237563594471381</v>
      </c>
      <c r="G15" s="161">
        <v>3104230</v>
      </c>
      <c r="H15" s="162">
        <v>0.90694721514209153</v>
      </c>
      <c r="I15" s="163">
        <v>32675.478362720001</v>
      </c>
      <c r="J15" s="162">
        <v>0.64669498758195498</v>
      </c>
      <c r="K15" s="161">
        <v>3152454</v>
      </c>
      <c r="L15" s="162">
        <v>0.91421241879630755</v>
      </c>
      <c r="M15" s="163">
        <v>33741.005503790002</v>
      </c>
      <c r="N15" s="162">
        <v>0.65212941485820375</v>
      </c>
      <c r="O15" s="162">
        <v>-3.869027467624131E-3</v>
      </c>
      <c r="P15" s="165">
        <v>1.1522380128317241E-2</v>
      </c>
      <c r="Q15" s="162">
        <v>1.5534931367843233E-2</v>
      </c>
      <c r="R15" s="165">
        <v>3.2609381544224866E-2</v>
      </c>
    </row>
    <row r="16" spans="2:18" s="29" customFormat="1" ht="18" customHeight="1">
      <c r="B16" s="124" t="s">
        <v>292</v>
      </c>
      <c r="C16" s="125">
        <v>8072</v>
      </c>
      <c r="D16" s="126">
        <v>2.3332386201865029E-3</v>
      </c>
      <c r="E16" s="125">
        <v>136.77842103</v>
      </c>
      <c r="F16" s="126">
        <v>2.7199454139221228E-3</v>
      </c>
      <c r="G16" s="125">
        <v>9297</v>
      </c>
      <c r="H16" s="126">
        <v>2.7162575772980819E-3</v>
      </c>
      <c r="I16" s="125">
        <v>237.51066168</v>
      </c>
      <c r="J16" s="126">
        <v>4.7006795952824016E-3</v>
      </c>
      <c r="K16" s="125">
        <v>11864</v>
      </c>
      <c r="L16" s="126">
        <v>3.4405628556671702E-3</v>
      </c>
      <c r="M16" s="125">
        <v>352.05501828000001</v>
      </c>
      <c r="N16" s="126">
        <v>6.8043447324959584E-3</v>
      </c>
      <c r="O16" s="126">
        <v>0.1517591674925669</v>
      </c>
      <c r="P16" s="160">
        <v>0.73646295878723522</v>
      </c>
      <c r="Q16" s="126">
        <v>0.27611057330321609</v>
      </c>
      <c r="R16" s="160">
        <v>0.48227037805286627</v>
      </c>
    </row>
    <row r="17" spans="2:18" s="29" customFormat="1" ht="18" customHeight="1">
      <c r="B17" s="124" t="s">
        <v>86</v>
      </c>
      <c r="C17" s="125">
        <v>3118890</v>
      </c>
      <c r="D17" s="126">
        <v>0.90152559466222526</v>
      </c>
      <c r="E17" s="125">
        <v>32302.699183709999</v>
      </c>
      <c r="F17" s="126">
        <v>0.64236432794298004</v>
      </c>
      <c r="G17" s="125">
        <v>3106043</v>
      </c>
      <c r="H17" s="126">
        <v>0.9074769102036857</v>
      </c>
      <c r="I17" s="125">
        <v>32675.497168639999</v>
      </c>
      <c r="J17" s="126">
        <v>0.64669535977831782</v>
      </c>
      <c r="K17" s="125">
        <v>3154278</v>
      </c>
      <c r="L17" s="126">
        <v>0.91474137923534482</v>
      </c>
      <c r="M17" s="125">
        <v>33741.049863920001</v>
      </c>
      <c r="N17" s="126">
        <v>0.6521302722287885</v>
      </c>
      <c r="O17" s="126">
        <v>-4.1190936519082113E-3</v>
      </c>
      <c r="P17" s="126">
        <v>1.1540768862993288E-2</v>
      </c>
      <c r="Q17" s="126">
        <v>1.5529405098384021E-2</v>
      </c>
      <c r="R17" s="126">
        <v>3.2610144836683834E-2</v>
      </c>
    </row>
    <row r="18" spans="2:18" s="29" customFormat="1" ht="18" customHeight="1">
      <c r="B18" s="124" t="s">
        <v>197</v>
      </c>
      <c r="C18" s="125">
        <v>3119677</v>
      </c>
      <c r="D18" s="126">
        <v>0.90175307964662654</v>
      </c>
      <c r="E18" s="125">
        <v>6756.8442081000003</v>
      </c>
      <c r="F18" s="126">
        <v>0.13436510875042856</v>
      </c>
      <c r="G18" s="125">
        <v>3105157</v>
      </c>
      <c r="H18" s="126">
        <v>0.9072180520544455</v>
      </c>
      <c r="I18" s="125">
        <v>6935.1260537999997</v>
      </c>
      <c r="J18" s="126">
        <v>0.13725617747522845</v>
      </c>
      <c r="K18" s="125">
        <v>3153661</v>
      </c>
      <c r="L18" s="126">
        <v>0.91456244908683271</v>
      </c>
      <c r="M18" s="125">
        <v>7130.5818326299996</v>
      </c>
      <c r="N18" s="126">
        <v>0.13781634805131152</v>
      </c>
      <c r="O18" s="126">
        <v>-4.6543279961354976E-3</v>
      </c>
      <c r="P18" s="160">
        <v>2.6385371663043212E-2</v>
      </c>
      <c r="Q18" s="126">
        <v>1.5620466211531334E-2</v>
      </c>
      <c r="R18" s="160">
        <v>2.8183450064747241E-2</v>
      </c>
    </row>
    <row r="19" spans="2:18" s="29" customFormat="1" ht="18" customHeight="1">
      <c r="B19" s="124" t="s">
        <v>198</v>
      </c>
      <c r="C19" s="125">
        <v>3097048</v>
      </c>
      <c r="D19" s="126">
        <v>0.89521209144838565</v>
      </c>
      <c r="E19" s="125">
        <v>1959.5749299199999</v>
      </c>
      <c r="F19" s="126">
        <v>3.8967673436613504E-2</v>
      </c>
      <c r="G19" s="125">
        <v>3088571</v>
      </c>
      <c r="H19" s="126">
        <v>0.90237220412747277</v>
      </c>
      <c r="I19" s="125">
        <v>2130.3433118200001</v>
      </c>
      <c r="J19" s="126">
        <v>4.2162576054419962E-2</v>
      </c>
      <c r="K19" s="125">
        <v>3138213</v>
      </c>
      <c r="L19" s="126">
        <v>0.9100825253684961</v>
      </c>
      <c r="M19" s="125">
        <v>2199.37437873</v>
      </c>
      <c r="N19" s="126">
        <v>4.2508416842948364E-2</v>
      </c>
      <c r="O19" s="126">
        <v>-2.7371225760788984E-3</v>
      </c>
      <c r="P19" s="160">
        <v>8.7145624947841005E-2</v>
      </c>
      <c r="Q19" s="126">
        <v>1.6072805190491007E-2</v>
      </c>
      <c r="R19" s="160">
        <v>3.2403728791968817E-2</v>
      </c>
    </row>
    <row r="20" spans="2:18" s="29" customFormat="1" ht="18" customHeight="1">
      <c r="B20" s="124" t="s">
        <v>85</v>
      </c>
      <c r="C20" s="125">
        <v>1576363</v>
      </c>
      <c r="D20" s="126">
        <v>0.45565300186237073</v>
      </c>
      <c r="E20" s="125">
        <v>4644.1094396799999</v>
      </c>
      <c r="F20" s="126">
        <v>9.2351732657006649E-2</v>
      </c>
      <c r="G20" s="125">
        <v>1564397</v>
      </c>
      <c r="H20" s="126">
        <v>0.45706197753602101</v>
      </c>
      <c r="I20" s="125">
        <v>4649.8488043099997</v>
      </c>
      <c r="J20" s="126">
        <v>9.2027234655330983E-2</v>
      </c>
      <c r="K20" s="125">
        <v>1656854</v>
      </c>
      <c r="L20" s="126">
        <v>0.48048805880508882</v>
      </c>
      <c r="M20" s="125">
        <v>4770.2901215000002</v>
      </c>
      <c r="N20" s="126">
        <v>9.2197800841715735E-2</v>
      </c>
      <c r="O20" s="126">
        <v>-7.590891184327468E-3</v>
      </c>
      <c r="P20" s="160">
        <v>1.2358375065328337E-3</v>
      </c>
      <c r="Q20" s="126">
        <v>5.910072698937674E-2</v>
      </c>
      <c r="R20" s="160">
        <v>2.5902200750777541E-2</v>
      </c>
    </row>
    <row r="21" spans="2:18" s="29" customFormat="1" ht="18" customHeight="1">
      <c r="B21" s="124" t="s">
        <v>205</v>
      </c>
      <c r="C21" s="125">
        <v>2023815</v>
      </c>
      <c r="D21" s="126">
        <v>0.58499050026173782</v>
      </c>
      <c r="E21" s="125">
        <v>5978.6326021900004</v>
      </c>
      <c r="F21" s="126">
        <v>0.11888976495996606</v>
      </c>
      <c r="G21" s="125">
        <v>2093393</v>
      </c>
      <c r="H21" s="126">
        <v>0.61161606953993364</v>
      </c>
      <c r="I21" s="125">
        <v>5999.6704403800004</v>
      </c>
      <c r="J21" s="126">
        <v>0.11874215758579604</v>
      </c>
      <c r="K21" s="125">
        <v>2184720</v>
      </c>
      <c r="L21" s="126">
        <v>0.63356932586254044</v>
      </c>
      <c r="M21" s="125">
        <v>6110.7847950900004</v>
      </c>
      <c r="N21" s="126">
        <v>0.11810621684937124</v>
      </c>
      <c r="O21" s="126">
        <v>3.4379624619839261E-2</v>
      </c>
      <c r="P21" s="160">
        <v>3.5188377660627193E-3</v>
      </c>
      <c r="Q21" s="126">
        <v>4.362630428209132E-2</v>
      </c>
      <c r="R21" s="160">
        <v>1.8520076363221446E-2</v>
      </c>
    </row>
    <row r="22" spans="2:18" s="29" customFormat="1" ht="18" customHeight="1">
      <c r="B22" s="127" t="s">
        <v>27</v>
      </c>
      <c r="C22" s="125">
        <v>1003333</v>
      </c>
      <c r="D22" s="126">
        <v>0.29001676220361555</v>
      </c>
      <c r="E22" s="125">
        <v>454.42543022000001</v>
      </c>
      <c r="F22" s="126">
        <v>9.0366035489280773E-3</v>
      </c>
      <c r="G22" s="125">
        <v>971538</v>
      </c>
      <c r="H22" s="126">
        <v>0.28384935507508052</v>
      </c>
      <c r="I22" s="125">
        <v>219.41034669999999</v>
      </c>
      <c r="J22" s="126">
        <v>4.3424481765627467E-3</v>
      </c>
      <c r="K22" s="125">
        <v>242337</v>
      </c>
      <c r="L22" s="126">
        <v>7.027778833056432E-2</v>
      </c>
      <c r="M22" s="125">
        <v>118.89039133</v>
      </c>
      <c r="N22" s="126">
        <v>2.2978544999670177E-3</v>
      </c>
      <c r="O22" s="126">
        <v>-3.1689379298797102E-2</v>
      </c>
      <c r="P22" s="126">
        <v>-0.51716974423333395</v>
      </c>
      <c r="Q22" s="126">
        <v>-0.750563539460114</v>
      </c>
      <c r="R22" s="126">
        <v>-0.458136805678727</v>
      </c>
    </row>
    <row r="23" spans="2:18" s="29" customFormat="1" ht="7.5" customHeight="1"/>
    <row r="24" spans="2:18" s="29" customFormat="1" ht="7.5" customHeight="1">
      <c r="B24" s="149" t="s">
        <v>70</v>
      </c>
    </row>
    <row r="25" spans="2:18" s="29" customFormat="1" ht="7.5" customHeight="1">
      <c r="B25" s="149" t="s">
        <v>71</v>
      </c>
    </row>
  </sheetData>
  <mergeCells count="7">
    <mergeCell ref="B1:R1"/>
    <mergeCell ref="C5:F5"/>
    <mergeCell ref="G5:J5"/>
    <mergeCell ref="K5:N5"/>
    <mergeCell ref="O5:P5"/>
    <mergeCell ref="Q5:R5"/>
    <mergeCell ref="B3:R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showGridLines="0" workbookViewId="0"/>
  </sheetViews>
  <sheetFormatPr defaultRowHeight="12.75"/>
  <cols>
    <col min="1" max="1" width="1.7109375" customWidth="1"/>
    <col min="2" max="2" width="26.7109375" bestFit="1" customWidth="1"/>
    <col min="3" max="3" width="8.7109375" customWidth="1"/>
    <col min="4" max="6" width="7.7109375" customWidth="1"/>
    <col min="7" max="7" width="8.7109375" customWidth="1"/>
    <col min="8" max="10" width="7.7109375" customWidth="1"/>
    <col min="11" max="11" width="8.7109375" customWidth="1"/>
    <col min="12" max="18" width="7.7109375" customWidth="1"/>
    <col min="19" max="19" width="4.7109375" customWidth="1"/>
  </cols>
  <sheetData>
    <row r="1" spans="2:18" s="29" customFormat="1" ht="21" customHeight="1">
      <c r="B1" s="192" t="s">
        <v>290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2:18" s="29" customFormat="1" ht="21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2:18" s="29" customFormat="1" ht="21" customHeight="1">
      <c r="B3" s="196" t="s">
        <v>288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2:18" s="29" customFormat="1" ht="21" customHeight="1"/>
    <row r="5" spans="2:18" s="29" customFormat="1" ht="18" customHeight="1">
      <c r="B5" s="70"/>
      <c r="C5" s="226">
        <v>2015</v>
      </c>
      <c r="D5" s="226"/>
      <c r="E5" s="226"/>
      <c r="F5" s="226"/>
      <c r="G5" s="226">
        <v>2016</v>
      </c>
      <c r="H5" s="226"/>
      <c r="I5" s="226"/>
      <c r="J5" s="226"/>
      <c r="K5" s="226">
        <v>2017</v>
      </c>
      <c r="L5" s="226"/>
      <c r="M5" s="226"/>
      <c r="N5" s="226"/>
      <c r="O5" s="227" t="s">
        <v>65</v>
      </c>
      <c r="P5" s="227"/>
      <c r="Q5" s="227" t="s">
        <v>66</v>
      </c>
      <c r="R5" s="227"/>
    </row>
    <row r="6" spans="2:18" s="29" customFormat="1" ht="18" customHeight="1">
      <c r="B6" s="169" t="s">
        <v>215</v>
      </c>
      <c r="C6" s="150" t="s">
        <v>216</v>
      </c>
      <c r="D6" s="150" t="s">
        <v>64</v>
      </c>
      <c r="E6" s="150" t="s">
        <v>217</v>
      </c>
      <c r="F6" s="150" t="s">
        <v>64</v>
      </c>
      <c r="G6" s="150" t="s">
        <v>216</v>
      </c>
      <c r="H6" s="150" t="s">
        <v>64</v>
      </c>
      <c r="I6" s="150" t="s">
        <v>217</v>
      </c>
      <c r="J6" s="150" t="s">
        <v>64</v>
      </c>
      <c r="K6" s="150" t="s">
        <v>216</v>
      </c>
      <c r="L6" s="150" t="s">
        <v>64</v>
      </c>
      <c r="M6" s="150" t="s">
        <v>217</v>
      </c>
      <c r="N6" s="150" t="s">
        <v>64</v>
      </c>
      <c r="O6" s="150" t="s">
        <v>218</v>
      </c>
      <c r="P6" s="150" t="s">
        <v>219</v>
      </c>
      <c r="Q6" s="150" t="s">
        <v>218</v>
      </c>
      <c r="R6" s="150" t="s">
        <v>219</v>
      </c>
    </row>
    <row r="7" spans="2:18" s="29" customFormat="1" ht="18" customHeight="1">
      <c r="B7" s="124" t="s">
        <v>195</v>
      </c>
      <c r="C7" s="125">
        <v>1549083</v>
      </c>
      <c r="D7" s="126">
        <v>1</v>
      </c>
      <c r="E7" s="125">
        <v>32188.169515599999</v>
      </c>
      <c r="F7" s="126">
        <v>1</v>
      </c>
      <c r="G7" s="125">
        <v>1648427</v>
      </c>
      <c r="H7" s="126">
        <v>1</v>
      </c>
      <c r="I7" s="125">
        <v>35715.774227310001</v>
      </c>
      <c r="J7" s="126">
        <v>1</v>
      </c>
      <c r="K7" s="125">
        <v>1732370</v>
      </c>
      <c r="L7" s="126">
        <v>1</v>
      </c>
      <c r="M7" s="125">
        <v>38690.646933260003</v>
      </c>
      <c r="N7" s="126">
        <v>1</v>
      </c>
      <c r="O7" s="126">
        <v>6.4130843860529099E-2</v>
      </c>
      <c r="P7" s="126">
        <v>0.10959320659723594</v>
      </c>
      <c r="Q7" s="126">
        <v>5.0923092135714838E-2</v>
      </c>
      <c r="R7" s="126">
        <v>8.3292964252060661E-2</v>
      </c>
    </row>
    <row r="8" spans="2:18" s="29" customFormat="1" ht="18" customHeight="1">
      <c r="B8" s="124" t="s">
        <v>209</v>
      </c>
      <c r="C8" s="125">
        <v>1281571</v>
      </c>
      <c r="D8" s="126">
        <v>0.82730944694377251</v>
      </c>
      <c r="E8" s="125">
        <v>7243.6006409700003</v>
      </c>
      <c r="F8" s="126">
        <v>0.2250392224838815</v>
      </c>
      <c r="G8" s="125">
        <v>1373701</v>
      </c>
      <c r="H8" s="126">
        <v>0.83334051189406633</v>
      </c>
      <c r="I8" s="125">
        <v>7864.2383566999997</v>
      </c>
      <c r="J8" s="126">
        <v>0.22018949684945158</v>
      </c>
      <c r="K8" s="125">
        <v>1445181</v>
      </c>
      <c r="L8" s="126">
        <v>0.83422190409669994</v>
      </c>
      <c r="M8" s="125">
        <v>8314.35130656</v>
      </c>
      <c r="N8" s="126">
        <v>0.2148930546677589</v>
      </c>
      <c r="O8" s="126">
        <v>7.1888330806486725E-2</v>
      </c>
      <c r="P8" s="126">
        <v>8.5680830086028725E-2</v>
      </c>
      <c r="Q8" s="126">
        <v>5.2034613063541485E-2</v>
      </c>
      <c r="R8" s="126">
        <v>5.723541549023918E-2</v>
      </c>
    </row>
    <row r="9" spans="2:18" s="29" customFormat="1" ht="18" customHeight="1">
      <c r="B9" s="124" t="s">
        <v>196</v>
      </c>
      <c r="C9" s="125">
        <v>1448426</v>
      </c>
      <c r="D9" s="126">
        <v>0.93502155791523112</v>
      </c>
      <c r="E9" s="125">
        <v>24852.070509640002</v>
      </c>
      <c r="F9" s="126">
        <v>0.77208710167862893</v>
      </c>
      <c r="G9" s="125">
        <v>1548610</v>
      </c>
      <c r="H9" s="126">
        <v>0.93944712140725672</v>
      </c>
      <c r="I9" s="125">
        <v>27747.268707970001</v>
      </c>
      <c r="J9" s="126">
        <v>0.77689114427073247</v>
      </c>
      <c r="K9" s="125">
        <v>1631617</v>
      </c>
      <c r="L9" s="126">
        <v>0.94184094621818659</v>
      </c>
      <c r="M9" s="125">
        <v>30237.64924346</v>
      </c>
      <c r="N9" s="126">
        <v>0.78152348539477445</v>
      </c>
      <c r="O9" s="126">
        <v>6.9167496302883269E-2</v>
      </c>
      <c r="P9" s="126">
        <v>0.11649726316392695</v>
      </c>
      <c r="Q9" s="126">
        <v>5.3600971193521932E-2</v>
      </c>
      <c r="R9" s="126">
        <v>8.9752276582619958E-2</v>
      </c>
    </row>
    <row r="10" spans="2:18" s="29" customFormat="1" ht="18" customHeight="1">
      <c r="B10" s="124" t="s">
        <v>292</v>
      </c>
      <c r="C10" s="125">
        <v>4078</v>
      </c>
      <c r="D10" s="126">
        <v>2.6325251777987364E-3</v>
      </c>
      <c r="E10" s="125">
        <v>142.07519618000001</v>
      </c>
      <c r="F10" s="126">
        <v>4.4138948662844355E-3</v>
      </c>
      <c r="G10" s="125">
        <v>5442</v>
      </c>
      <c r="H10" s="126">
        <v>3.3013290852430834E-3</v>
      </c>
      <c r="I10" s="125">
        <v>314.05337788999998</v>
      </c>
      <c r="J10" s="126">
        <v>8.7931280977204644E-3</v>
      </c>
      <c r="K10" s="125">
        <v>7301</v>
      </c>
      <c r="L10" s="126">
        <v>4.2144576505019132E-3</v>
      </c>
      <c r="M10" s="125">
        <v>498.17546644999999</v>
      </c>
      <c r="N10" s="126">
        <v>1.2875862926493191E-2</v>
      </c>
      <c r="O10" s="126">
        <v>0.33447768513977438</v>
      </c>
      <c r="P10" s="126">
        <v>1.2104729490720874</v>
      </c>
      <c r="Q10" s="126">
        <v>0.34160235207644246</v>
      </c>
      <c r="R10" s="126">
        <v>0.58627641516561058</v>
      </c>
    </row>
    <row r="11" spans="2:18" s="29" customFormat="1" ht="18" customHeight="1">
      <c r="B11" s="124" t="s">
        <v>86</v>
      </c>
      <c r="C11" s="125">
        <v>1448500</v>
      </c>
      <c r="D11" s="126">
        <v>0.93506932811217991</v>
      </c>
      <c r="E11" s="125">
        <v>24851.97599399</v>
      </c>
      <c r="F11" s="126">
        <v>0.77208416533116264</v>
      </c>
      <c r="G11" s="125">
        <v>1548676</v>
      </c>
      <c r="H11" s="126">
        <v>0.93948715957697859</v>
      </c>
      <c r="I11" s="125">
        <v>27747.16136437</v>
      </c>
      <c r="J11" s="126">
        <v>0.77688813877519658</v>
      </c>
      <c r="K11" s="125">
        <v>1631769</v>
      </c>
      <c r="L11" s="126">
        <v>0.94192868728966672</v>
      </c>
      <c r="M11" s="125">
        <v>30237.533820429999</v>
      </c>
      <c r="N11" s="126">
        <v>0.78152050216654878</v>
      </c>
      <c r="O11" s="126">
        <v>6.9158439765274415E-2</v>
      </c>
      <c r="P11" s="126">
        <v>0.11649719004557822</v>
      </c>
      <c r="Q11" s="126">
        <v>5.3654218183790542E-2</v>
      </c>
      <c r="R11" s="126">
        <v>8.975233262087394E-2</v>
      </c>
    </row>
    <row r="12" spans="2:18" s="29" customFormat="1" ht="18" customHeight="1">
      <c r="B12" s="124" t="s">
        <v>197</v>
      </c>
      <c r="C12" s="125">
        <v>1464132</v>
      </c>
      <c r="D12" s="126">
        <v>0.94516045944600768</v>
      </c>
      <c r="E12" s="125">
        <v>6691.5418894599998</v>
      </c>
      <c r="F12" s="126">
        <v>0.20788823937990458</v>
      </c>
      <c r="G12" s="125">
        <v>1560876</v>
      </c>
      <c r="H12" s="126">
        <v>0.94688815458616005</v>
      </c>
      <c r="I12" s="125">
        <v>7603.0224215099997</v>
      </c>
      <c r="J12" s="126">
        <v>0.21287575548891119</v>
      </c>
      <c r="K12" s="125">
        <v>1642706</v>
      </c>
      <c r="L12" s="126">
        <v>0.94824200372899559</v>
      </c>
      <c r="M12" s="125">
        <v>8389.3663576100007</v>
      </c>
      <c r="N12" s="126">
        <v>0.21683189666177877</v>
      </c>
      <c r="O12" s="126">
        <v>6.6076009540123437E-2</v>
      </c>
      <c r="P12" s="126">
        <v>0.13621382741183968</v>
      </c>
      <c r="Q12" s="126">
        <v>5.2425689164289795E-2</v>
      </c>
      <c r="R12" s="126">
        <v>0.10342517652918205</v>
      </c>
    </row>
    <row r="13" spans="2:18" s="29" customFormat="1" ht="18" customHeight="1">
      <c r="B13" s="124" t="s">
        <v>198</v>
      </c>
      <c r="C13" s="125">
        <v>1382898</v>
      </c>
      <c r="D13" s="126">
        <v>0.89272040297388844</v>
      </c>
      <c r="E13" s="125">
        <v>1194.99912339</v>
      </c>
      <c r="F13" s="126">
        <v>3.7125414131140434E-2</v>
      </c>
      <c r="G13" s="125">
        <v>1476834</v>
      </c>
      <c r="H13" s="126">
        <v>0.89590500519586247</v>
      </c>
      <c r="I13" s="125">
        <v>1442.3223981599999</v>
      </c>
      <c r="J13" s="126">
        <v>4.0383344036740237E-2</v>
      </c>
      <c r="K13" s="125">
        <v>1553867</v>
      </c>
      <c r="L13" s="126">
        <v>0.89696023366832722</v>
      </c>
      <c r="M13" s="125">
        <v>1570.24345356</v>
      </c>
      <c r="N13" s="126">
        <v>4.0584574775102994E-2</v>
      </c>
      <c r="O13" s="126">
        <v>6.7926918688146196E-2</v>
      </c>
      <c r="P13" s="126">
        <v>0.2069652353119622</v>
      </c>
      <c r="Q13" s="126">
        <v>5.2160906371332187E-2</v>
      </c>
      <c r="R13" s="126">
        <v>8.8691027445175652E-2</v>
      </c>
    </row>
    <row r="14" spans="2:18" s="29" customFormat="1" ht="18" customHeight="1">
      <c r="B14" s="124" t="s">
        <v>85</v>
      </c>
      <c r="C14" s="125">
        <v>1016560</v>
      </c>
      <c r="D14" s="126">
        <v>0.65623339743577325</v>
      </c>
      <c r="E14" s="125">
        <v>5443.8421537300001</v>
      </c>
      <c r="F14" s="126">
        <v>0.16912555872714793</v>
      </c>
      <c r="G14" s="125">
        <v>1067040</v>
      </c>
      <c r="H14" s="126">
        <v>0.64730800939319733</v>
      </c>
      <c r="I14" s="125">
        <v>6101.26113713</v>
      </c>
      <c r="J14" s="126">
        <v>0.17082819199995619</v>
      </c>
      <c r="K14" s="125">
        <v>1139793</v>
      </c>
      <c r="L14" s="126">
        <v>0.65793854661533047</v>
      </c>
      <c r="M14" s="125">
        <v>6756.3495592999998</v>
      </c>
      <c r="N14" s="126">
        <v>0.17462487952073957</v>
      </c>
      <c r="O14" s="126">
        <v>4.9657669001337848E-2</v>
      </c>
      <c r="P14" s="126">
        <v>0.1207637849950427</v>
      </c>
      <c r="Q14" s="126">
        <v>6.8182073774179036E-2</v>
      </c>
      <c r="R14" s="126">
        <v>0.10736934667217832</v>
      </c>
    </row>
    <row r="15" spans="2:18" s="29" customFormat="1" ht="18" customHeight="1">
      <c r="B15" s="124" t="s">
        <v>208</v>
      </c>
      <c r="C15" s="125">
        <v>919400</v>
      </c>
      <c r="D15" s="126">
        <v>0.59351241992843506</v>
      </c>
      <c r="E15" s="125">
        <v>5374.1610706900001</v>
      </c>
      <c r="F15" s="126">
        <v>0.16696075457429826</v>
      </c>
      <c r="G15" s="125">
        <v>987950</v>
      </c>
      <c r="H15" s="126">
        <v>0.59932893600990522</v>
      </c>
      <c r="I15" s="125">
        <v>5998.95543404</v>
      </c>
      <c r="J15" s="126">
        <v>0.16796375169862368</v>
      </c>
      <c r="K15" s="125">
        <v>1049025</v>
      </c>
      <c r="L15" s="126">
        <v>0.60554327308831257</v>
      </c>
      <c r="M15" s="125">
        <v>6452.3781016800003</v>
      </c>
      <c r="N15" s="126">
        <v>0.16676842113315202</v>
      </c>
      <c r="O15" s="126">
        <v>7.4559495323036767E-2</v>
      </c>
      <c r="P15" s="126">
        <v>0.11625895746920388</v>
      </c>
      <c r="Q15" s="126">
        <v>6.181993015840883E-2</v>
      </c>
      <c r="R15" s="126">
        <v>7.5583603283187348E-2</v>
      </c>
    </row>
    <row r="16" spans="2:18" s="29" customFormat="1" ht="18" customHeight="1">
      <c r="B16" s="127" t="s">
        <v>27</v>
      </c>
      <c r="C16" s="125">
        <v>649743</v>
      </c>
      <c r="D16" s="126">
        <v>0.41943717670389513</v>
      </c>
      <c r="E16" s="125">
        <v>483.64220495000001</v>
      </c>
      <c r="F16" s="126">
        <v>1.5025464704216958E-2</v>
      </c>
      <c r="G16" s="125">
        <v>695157</v>
      </c>
      <c r="H16" s="126">
        <v>0.42170930226209591</v>
      </c>
      <c r="I16" s="125">
        <v>324.33577760999998</v>
      </c>
      <c r="J16" s="126">
        <v>9.0810232908796144E-3</v>
      </c>
      <c r="K16" s="125">
        <v>272664</v>
      </c>
      <c r="L16" s="126">
        <v>0.15739362838192764</v>
      </c>
      <c r="M16" s="125">
        <v>243.39883007</v>
      </c>
      <c r="N16" s="126">
        <v>6.2908958459612831E-3</v>
      </c>
      <c r="O16" s="126">
        <v>6.9895327845009403E-2</v>
      </c>
      <c r="P16" s="126">
        <v>-0.32938901053200997</v>
      </c>
      <c r="Q16" s="126">
        <v>-0.60776630315166202</v>
      </c>
      <c r="R16" s="126">
        <v>-0.24954677567925701</v>
      </c>
    </row>
    <row r="17" spans="2:2" s="29" customFormat="1" ht="7.5" customHeight="1"/>
    <row r="18" spans="2:2" s="29" customFormat="1" ht="7.5" customHeight="1">
      <c r="B18" s="149" t="s">
        <v>70</v>
      </c>
    </row>
    <row r="19" spans="2:2" s="29" customFormat="1" ht="7.5" customHeight="1">
      <c r="B19" s="149" t="s">
        <v>71</v>
      </c>
    </row>
  </sheetData>
  <mergeCells count="7">
    <mergeCell ref="B1:R1"/>
    <mergeCell ref="C5:F5"/>
    <mergeCell ref="G5:J5"/>
    <mergeCell ref="K5:N5"/>
    <mergeCell ref="O5:P5"/>
    <mergeCell ref="Q5:R5"/>
    <mergeCell ref="B3:R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workbookViewId="0"/>
  </sheetViews>
  <sheetFormatPr defaultRowHeight="12.75"/>
  <cols>
    <col min="1" max="1" width="3.7109375" customWidth="1"/>
    <col min="2" max="2" width="14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5" t="s">
        <v>79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6" customHeight="1"/>
    <row r="3" spans="2:10" s="29" customFormat="1" ht="21" customHeight="1">
      <c r="B3" s="194" t="s">
        <v>73</v>
      </c>
      <c r="C3" s="194"/>
      <c r="D3" s="194"/>
      <c r="E3" s="194"/>
      <c r="F3" s="194"/>
      <c r="G3" s="194"/>
      <c r="H3" s="194"/>
      <c r="I3" s="194"/>
      <c r="J3" s="194"/>
    </row>
    <row r="4" spans="2:10" s="29" customFormat="1" ht="21" customHeight="1">
      <c r="I4" s="30" t="s">
        <v>74</v>
      </c>
    </row>
    <row r="5" spans="2:10" s="29" customFormat="1" ht="3" customHeight="1"/>
    <row r="6" spans="2:10" s="29" customFormat="1" ht="18" customHeight="1">
      <c r="C6" s="31">
        <v>2015</v>
      </c>
      <c r="D6" s="32" t="s">
        <v>64</v>
      </c>
      <c r="E6" s="31">
        <v>2016</v>
      </c>
      <c r="F6" s="32" t="s">
        <v>64</v>
      </c>
      <c r="G6" s="31">
        <v>2017</v>
      </c>
      <c r="H6" s="32" t="s">
        <v>64</v>
      </c>
      <c r="I6" s="32" t="s">
        <v>65</v>
      </c>
      <c r="J6" s="32" t="s">
        <v>66</v>
      </c>
    </row>
    <row r="7" spans="2:10" s="29" customFormat="1" ht="18" customHeight="1">
      <c r="B7" s="33" t="s">
        <v>67</v>
      </c>
      <c r="C7" s="34">
        <v>4644.1094396799999</v>
      </c>
      <c r="D7" s="35">
        <v>0.46036198693833802</v>
      </c>
      <c r="E7" s="34">
        <v>4649.8488043099997</v>
      </c>
      <c r="F7" s="35">
        <v>0.43249941909599698</v>
      </c>
      <c r="G7" s="34">
        <v>4770.2901215000002</v>
      </c>
      <c r="H7" s="35">
        <v>0.41384915756895801</v>
      </c>
      <c r="I7" s="35">
        <v>1.2358375065328899E-3</v>
      </c>
      <c r="J7" s="35">
        <v>2.5902200750777399E-2</v>
      </c>
    </row>
    <row r="8" spans="2:10" s="29" customFormat="1" ht="18" customHeight="1">
      <c r="B8" s="33" t="s">
        <v>68</v>
      </c>
      <c r="C8" s="34">
        <v>5443.8421537300001</v>
      </c>
      <c r="D8" s="35">
        <v>0.53963801306166204</v>
      </c>
      <c r="E8" s="34">
        <v>6101.26113713</v>
      </c>
      <c r="F8" s="35">
        <v>0.56750058090400302</v>
      </c>
      <c r="G8" s="34">
        <v>6756.3495592999998</v>
      </c>
      <c r="H8" s="35">
        <v>0.58615084243104199</v>
      </c>
      <c r="I8" s="35">
        <v>0.12076378499504301</v>
      </c>
      <c r="J8" s="35">
        <v>0.107369346672178</v>
      </c>
    </row>
    <row r="9" spans="2:10" s="29" customFormat="1" ht="18" customHeight="1">
      <c r="B9" s="33" t="s">
        <v>80</v>
      </c>
      <c r="C9" s="34">
        <v>10087.95159341</v>
      </c>
      <c r="D9" s="35">
        <v>1</v>
      </c>
      <c r="E9" s="34">
        <v>10751.10994144</v>
      </c>
      <c r="F9" s="35">
        <v>1</v>
      </c>
      <c r="G9" s="34">
        <v>11526.639680800001</v>
      </c>
      <c r="H9" s="35">
        <v>1</v>
      </c>
      <c r="I9" s="35">
        <v>6.5737661594571103E-2</v>
      </c>
      <c r="J9" s="35">
        <v>7.2134853385763503E-2</v>
      </c>
    </row>
    <row r="10" spans="2:10" s="29" customFormat="1" ht="7.5" customHeight="1"/>
    <row r="11" spans="2:10" s="29" customFormat="1" ht="7.5" customHeight="1">
      <c r="B11" s="27" t="s">
        <v>70</v>
      </c>
    </row>
    <row r="12" spans="2:10" s="29" customFormat="1" ht="7.5" customHeight="1">
      <c r="B12" s="27" t="s">
        <v>71</v>
      </c>
    </row>
    <row r="13" spans="2:10" s="29" customFormat="1" ht="7.5" customHeight="1">
      <c r="B13" s="197"/>
      <c r="C13" s="197"/>
      <c r="D13" s="197"/>
      <c r="E13" s="197"/>
    </row>
    <row r="14" spans="2:10" s="29" customFormat="1" ht="61.35" customHeight="1"/>
    <row r="15" spans="2:10" s="29" customFormat="1" ht="15.95" customHeight="1">
      <c r="J15" s="40" t="s">
        <v>78</v>
      </c>
    </row>
    <row r="16" spans="2:10" s="29" customFormat="1" ht="161.1" customHeight="1"/>
  </sheetData>
  <mergeCells count="3">
    <mergeCell ref="B1:J1"/>
    <mergeCell ref="B3:J3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/>
  </sheetViews>
  <sheetFormatPr defaultRowHeight="12.75"/>
  <cols>
    <col min="1" max="1" width="3.7109375" customWidth="1"/>
    <col min="2" max="2" width="14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</cols>
  <sheetData>
    <row r="1" spans="2:10" s="20" customFormat="1" ht="21" customHeight="1">
      <c r="B1" s="192" t="s">
        <v>238</v>
      </c>
      <c r="C1" s="192"/>
      <c r="D1" s="192"/>
      <c r="E1" s="192"/>
      <c r="F1" s="192"/>
      <c r="G1" s="192"/>
      <c r="H1" s="192"/>
      <c r="I1" s="192"/>
      <c r="J1" s="192"/>
    </row>
    <row r="2" spans="2:10" s="20" customFormat="1" ht="6" customHeight="1"/>
    <row r="3" spans="2:10" s="20" customFormat="1" ht="21" customHeight="1">
      <c r="B3" s="198" t="s">
        <v>7</v>
      </c>
      <c r="C3" s="198"/>
      <c r="D3" s="198"/>
      <c r="E3" s="198"/>
      <c r="F3" s="198"/>
      <c r="G3" s="198"/>
      <c r="H3" s="198"/>
      <c r="I3" s="198"/>
      <c r="J3" s="198"/>
    </row>
    <row r="4" spans="2:10" s="20" customFormat="1" ht="21" customHeight="1"/>
    <row r="5" spans="2:10" s="20" customFormat="1" ht="18" customHeight="1">
      <c r="B5" s="41"/>
      <c r="C5" s="22">
        <v>2015</v>
      </c>
      <c r="D5" s="23" t="s">
        <v>64</v>
      </c>
      <c r="E5" s="22">
        <v>2016</v>
      </c>
      <c r="F5" s="23" t="s">
        <v>64</v>
      </c>
      <c r="G5" s="22">
        <v>2017</v>
      </c>
      <c r="H5" s="23" t="s">
        <v>64</v>
      </c>
      <c r="I5" s="23" t="s">
        <v>65</v>
      </c>
      <c r="J5" s="23" t="s">
        <v>66</v>
      </c>
    </row>
    <row r="6" spans="2:10" s="20" customFormat="1" ht="18" customHeight="1">
      <c r="B6" s="24" t="s">
        <v>67</v>
      </c>
      <c r="C6" s="25">
        <v>1003333</v>
      </c>
      <c r="D6" s="26">
        <v>0.60694910578824002</v>
      </c>
      <c r="E6" s="25">
        <v>971538</v>
      </c>
      <c r="F6" s="26">
        <v>0.58291289048086203</v>
      </c>
      <c r="G6" s="25">
        <v>242337</v>
      </c>
      <c r="H6" s="26">
        <v>0.47055636785171301</v>
      </c>
      <c r="I6" s="26">
        <v>-3.1689379298797102E-2</v>
      </c>
      <c r="J6" s="26">
        <v>-0.750563539460114</v>
      </c>
    </row>
    <row r="7" spans="2:10" s="20" customFormat="1" ht="18" customHeight="1">
      <c r="B7" s="24" t="s">
        <v>68</v>
      </c>
      <c r="C7" s="25">
        <v>649743</v>
      </c>
      <c r="D7" s="26">
        <v>0.39305089421175998</v>
      </c>
      <c r="E7" s="25">
        <v>695157</v>
      </c>
      <c r="F7" s="26">
        <v>0.41708710951913802</v>
      </c>
      <c r="G7" s="25">
        <v>272664</v>
      </c>
      <c r="H7" s="26">
        <v>0.52944363214828705</v>
      </c>
      <c r="I7" s="26">
        <v>6.9895327845009403E-2</v>
      </c>
      <c r="J7" s="26">
        <v>-0.60776630315166202</v>
      </c>
    </row>
    <row r="8" spans="2:10" s="20" customFormat="1" ht="18" customHeight="1">
      <c r="B8" s="24" t="s">
        <v>80</v>
      </c>
      <c r="C8" s="25">
        <v>1653076</v>
      </c>
      <c r="D8" s="26">
        <v>1</v>
      </c>
      <c r="E8" s="25">
        <v>1666695</v>
      </c>
      <c r="F8" s="26">
        <v>1</v>
      </c>
      <c r="G8" s="25">
        <v>515001</v>
      </c>
      <c r="H8" s="26">
        <v>1</v>
      </c>
      <c r="I8" s="26">
        <v>8.2385806823159803E-3</v>
      </c>
      <c r="J8" s="26">
        <v>-0.69100465292089996</v>
      </c>
    </row>
    <row r="9" spans="2:10" s="20" customFormat="1" ht="7.5" customHeight="1"/>
    <row r="10" spans="2:10" s="20" customFormat="1" ht="7.5" customHeight="1">
      <c r="B10" s="28" t="s">
        <v>70</v>
      </c>
    </row>
    <row r="11" spans="2:10" s="20" customFormat="1" ht="7.5" customHeight="1">
      <c r="B11" s="28" t="s">
        <v>71</v>
      </c>
    </row>
    <row r="12" spans="2:10" s="20" customFormat="1" ht="7.5" customHeight="1">
      <c r="B12" s="28"/>
    </row>
    <row r="13" spans="2:10" s="20" customFormat="1" ht="78.400000000000006" customHeight="1"/>
    <row r="14" spans="2:10" s="20" customFormat="1" ht="15.95" customHeight="1">
      <c r="J14" s="42"/>
    </row>
    <row r="15" spans="2:10" s="20" customFormat="1" ht="158.85" customHeight="1"/>
  </sheetData>
  <mergeCells count="2">
    <mergeCell ref="B1:J1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workbookViewId="0"/>
  </sheetViews>
  <sheetFormatPr defaultRowHeight="12.75"/>
  <cols>
    <col min="1" max="1" width="3.7109375" customWidth="1"/>
    <col min="2" max="2" width="14.7109375" customWidth="1"/>
    <col min="3" max="3" width="10.7109375" customWidth="1"/>
    <col min="4" max="4" width="9.7109375" customWidth="1"/>
    <col min="5" max="5" width="10.7109375" customWidth="1"/>
    <col min="6" max="6" width="9.7109375" customWidth="1"/>
    <col min="7" max="7" width="10.7109375" customWidth="1"/>
    <col min="8" max="8" width="9.7109375" customWidth="1"/>
    <col min="9" max="10" width="12.7109375" customWidth="1"/>
    <col min="11" max="11" width="4.7109375" customWidth="1"/>
  </cols>
  <sheetData>
    <row r="1" spans="2:10" s="29" customFormat="1" ht="21" customHeight="1">
      <c r="B1" s="192" t="s">
        <v>239</v>
      </c>
      <c r="C1" s="195"/>
      <c r="D1" s="195"/>
      <c r="E1" s="195"/>
      <c r="F1" s="195"/>
      <c r="G1" s="195"/>
      <c r="H1" s="195"/>
      <c r="I1" s="195"/>
      <c r="J1" s="195"/>
    </row>
    <row r="2" spans="2:10" s="29" customFormat="1" ht="6" customHeight="1"/>
    <row r="3" spans="2:10" s="29" customFormat="1" ht="21" customHeight="1">
      <c r="B3" s="194" t="s">
        <v>73</v>
      </c>
      <c r="C3" s="194"/>
      <c r="D3" s="194"/>
      <c r="E3" s="194"/>
      <c r="F3" s="194"/>
      <c r="G3" s="194"/>
      <c r="H3" s="194"/>
      <c r="I3" s="194"/>
      <c r="J3" s="194"/>
    </row>
    <row r="4" spans="2:10" s="29" customFormat="1" ht="21" customHeight="1">
      <c r="I4" s="30" t="s">
        <v>74</v>
      </c>
    </row>
    <row r="5" spans="2:10" s="29" customFormat="1" ht="3" customHeight="1"/>
    <row r="6" spans="2:10" s="29" customFormat="1" ht="18" customHeight="1">
      <c r="C6" s="31">
        <v>2015</v>
      </c>
      <c r="D6" s="32" t="s">
        <v>64</v>
      </c>
      <c r="E6" s="31">
        <v>2016</v>
      </c>
      <c r="F6" s="32" t="s">
        <v>64</v>
      </c>
      <c r="G6" s="31">
        <v>2017</v>
      </c>
      <c r="H6" s="32" t="s">
        <v>64</v>
      </c>
      <c r="I6" s="32" t="s">
        <v>65</v>
      </c>
      <c r="J6" s="32" t="s">
        <v>66</v>
      </c>
    </row>
    <row r="7" spans="2:10" s="29" customFormat="1" ht="18" customHeight="1">
      <c r="B7" s="33" t="s">
        <v>67</v>
      </c>
      <c r="C7" s="34">
        <v>454.42543022000001</v>
      </c>
      <c r="D7" s="35">
        <v>0.48442714915502599</v>
      </c>
      <c r="E7" s="34">
        <v>219.41034669999999</v>
      </c>
      <c r="F7" s="35">
        <v>0.40351615743179098</v>
      </c>
      <c r="G7" s="34">
        <v>118.89039133</v>
      </c>
      <c r="H7" s="35">
        <v>0.32816430715374301</v>
      </c>
      <c r="I7" s="35">
        <v>-0.51716974423333395</v>
      </c>
      <c r="J7" s="35">
        <v>-0.458136805678727</v>
      </c>
    </row>
    <row r="8" spans="2:10" s="29" customFormat="1" ht="18" customHeight="1">
      <c r="B8" s="33" t="s">
        <v>68</v>
      </c>
      <c r="C8" s="34">
        <v>483.64220495000001</v>
      </c>
      <c r="D8" s="35">
        <v>0.51557285084497395</v>
      </c>
      <c r="E8" s="34">
        <v>324.33577760999998</v>
      </c>
      <c r="F8" s="35">
        <v>0.59648384256820897</v>
      </c>
      <c r="G8" s="34">
        <v>243.39883007</v>
      </c>
      <c r="H8" s="35">
        <v>0.67183569284625699</v>
      </c>
      <c r="I8" s="35">
        <v>-0.32938901053200997</v>
      </c>
      <c r="J8" s="35">
        <v>-0.24954677567925701</v>
      </c>
    </row>
    <row r="9" spans="2:10" s="29" customFormat="1" ht="18" customHeight="1">
      <c r="B9" s="33" t="s">
        <v>80</v>
      </c>
      <c r="C9" s="34">
        <v>938.06763517000002</v>
      </c>
      <c r="D9" s="35">
        <v>1</v>
      </c>
      <c r="E9" s="34">
        <v>543.74612431000003</v>
      </c>
      <c r="F9" s="35">
        <v>1</v>
      </c>
      <c r="G9" s="34">
        <v>362.28922139999997</v>
      </c>
      <c r="H9" s="35">
        <v>1</v>
      </c>
      <c r="I9" s="35">
        <v>-0.42035509602518101</v>
      </c>
      <c r="J9" s="35">
        <v>-0.33371622306322501</v>
      </c>
    </row>
    <row r="10" spans="2:10" s="29" customFormat="1" ht="7.5" customHeight="1"/>
    <row r="11" spans="2:10" s="29" customFormat="1" ht="7.5" customHeight="1">
      <c r="B11" s="27" t="s">
        <v>70</v>
      </c>
    </row>
    <row r="12" spans="2:10" s="29" customFormat="1" ht="7.5" customHeight="1">
      <c r="B12" s="27" t="s">
        <v>71</v>
      </c>
    </row>
    <row r="13" spans="2:10" s="29" customFormat="1" ht="7.5" customHeight="1"/>
    <row r="14" spans="2:10" s="29" customFormat="1" ht="78.400000000000006" customHeight="1"/>
    <row r="15" spans="2:10" s="29" customFormat="1" ht="15.95" customHeight="1">
      <c r="J15" s="40"/>
    </row>
    <row r="16" spans="2:10" s="29" customFormat="1" ht="161.1" customHeight="1"/>
  </sheetData>
  <mergeCells count="2">
    <mergeCell ref="B1:J1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MSClassification xmlns="286750e9-ddbf-4195-ad1e-2cf6dbde8a6e" xsi:nil="true"/>
    <CMSURL xmlns="286750e9-ddbf-4195-ad1e-2cf6dbde8a6e" xsi:nil="true"/>
    <Year xmlns="838b1f35-21c8-4d51-9b19-05ddba14ab3b" xsi:nil="true"/>
    <Postings xmlns="286750e9-ddbf-4195-ad1e-2cf6dbde8a6e"/>
    <ReferenciaUnica xmlns="286750e9-ddbf-4195-ad1e-2cf6dbde8a6e" xsi:nil="true"/>
    <RoutingRuleDescription xmlns="http://schemas.microsoft.com/sharepoint/v3" xsi:nil="true"/>
    <CMSPostingGuid xmlns="286750e9-ddbf-4195-ad1e-2cf6dbde8a6e" xsi:nil="true"/>
    <NOrdem xmlns="286750e9-ddbf-4195-ad1e-2cf6dbde8a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53FC4838DB12B748A98641FACD531FF5" ma:contentTypeVersion="4" ma:contentTypeDescription="" ma:contentTypeScope="" ma:versionID="25ce0283ca7a46539d00f02a1282869f">
  <xsd:schema xmlns:xsd="http://www.w3.org/2001/XMLSchema" xmlns:xs="http://www.w3.org/2001/XMLSchema" xmlns:p="http://schemas.microsoft.com/office/2006/metadata/properties" xmlns:ns1="http://schemas.microsoft.com/sharepoint/v3" xmlns:ns2="286750e9-ddbf-4195-ad1e-2cf6dbde8a6e" xmlns:ns3="838b1f35-21c8-4d51-9b19-05ddba14ab3b" xmlns:ns4="905b81a4-76ce-40be-a368-3a651006cbbf" targetNamespace="http://schemas.microsoft.com/office/2006/metadata/properties" ma:root="true" ma:fieldsID="caa42c34d592ad7034d1e72ea9250af9" ns1:_="" ns2:_="" ns3:_="" ns4:_="">
    <xsd:import namespace="http://schemas.microsoft.com/sharepoint/v3"/>
    <xsd:import namespace="286750e9-ddbf-4195-ad1e-2cf6dbde8a6e"/>
    <xsd:import namespace="838b1f35-21c8-4d51-9b19-05ddba14ab3b"/>
    <xsd:import namespace="905b81a4-76ce-40be-a368-3a651006cbbf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description="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750e9-ddbf-4195-ad1e-2cf6dbde8a6e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internalName="CMSClassification">
      <xsd:simpleType>
        <xsd:restriction base="dms:Choice"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 RESTITUIÇÃO DE MALTE"/>
          <xsd:enumeration value="CORRECÇÃO APLICÁVEL ÀS RESTITUIÇÕES DOS CEREAIS"/>
          <xsd:enumeration value="DECLARAÇÕES DE RECTIFICAÇÃO"/>
          <xsd:enumeration value="OFÍCIOS - CIRCULADOS GABINETE DO DIRECTOR-GERAL"/>
          <xsd:enumeration value="OFÍCIOS - CIRCULADOS INSPECÇÃO TRIBUTÁRIA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2BD9ED76-730D-4AF4-8016-53C099715D9B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b81a4-76ce-40be-a368-3a651006cbb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C5C24-099B-4EC6-BD09-6730DE23A617}"/>
</file>

<file path=customXml/itemProps2.xml><?xml version="1.0" encoding="utf-8"?>
<ds:datastoreItem xmlns:ds="http://schemas.openxmlformats.org/officeDocument/2006/customXml" ds:itemID="{D4D06B8F-4FF7-4096-B635-1B233042DB3B}"/>
</file>

<file path=customXml/itemProps3.xml><?xml version="1.0" encoding="utf-8"?>
<ds:datastoreItem xmlns:ds="http://schemas.openxmlformats.org/officeDocument/2006/customXml" ds:itemID="{0CFB209D-1A80-4450-B5D2-F147C3DA3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63</vt:i4>
      </vt:variant>
    </vt:vector>
  </HeadingPairs>
  <TitlesOfParts>
    <vt:vector size="63" baseType="lpstr">
      <vt:lpstr>CAPA</vt:lpstr>
      <vt:lpstr>INDICE</vt:lpstr>
      <vt:lpstr>CAP I</vt:lpstr>
      <vt:lpstr>Mapa 1</vt:lpstr>
      <vt:lpstr>Mapa 2</vt:lpstr>
      <vt:lpstr>Mapa 3</vt:lpstr>
      <vt:lpstr>Mapa 4</vt:lpstr>
      <vt:lpstr>Mapa 5</vt:lpstr>
      <vt:lpstr>Mapa 6</vt:lpstr>
      <vt:lpstr>Mapa 7</vt:lpstr>
      <vt:lpstr>CAP II</vt:lpstr>
      <vt:lpstr>Mapa 8</vt:lpstr>
      <vt:lpstr>CAP III</vt:lpstr>
      <vt:lpstr>Mapa 9</vt:lpstr>
      <vt:lpstr>CAP IV</vt:lpstr>
      <vt:lpstr>Mapa 10</vt:lpstr>
      <vt:lpstr>Mapa 11</vt:lpstr>
      <vt:lpstr>Mapa 12</vt:lpstr>
      <vt:lpstr>Mapa 13</vt:lpstr>
      <vt:lpstr>CAP V</vt:lpstr>
      <vt:lpstr>Mapa 14</vt:lpstr>
      <vt:lpstr>Mapa 15</vt:lpstr>
      <vt:lpstr>Mapa 16</vt:lpstr>
      <vt:lpstr>Mapa 17</vt:lpstr>
      <vt:lpstr>Mapa 18</vt:lpstr>
      <vt:lpstr>Mapa 19</vt:lpstr>
      <vt:lpstr>Mapa 20</vt:lpstr>
      <vt:lpstr>CAP VI</vt:lpstr>
      <vt:lpstr>Mapa 21</vt:lpstr>
      <vt:lpstr>Mapa 22</vt:lpstr>
      <vt:lpstr>Mapa 23</vt:lpstr>
      <vt:lpstr>Mapa 24</vt:lpstr>
      <vt:lpstr>Mapa 25</vt:lpstr>
      <vt:lpstr>Mapa 26</vt:lpstr>
      <vt:lpstr>Mapa 27</vt:lpstr>
      <vt:lpstr>CAP VII</vt:lpstr>
      <vt:lpstr>Mapa 28</vt:lpstr>
      <vt:lpstr>Mapa 29</vt:lpstr>
      <vt:lpstr>Mapa 30</vt:lpstr>
      <vt:lpstr>Mapa 31</vt:lpstr>
      <vt:lpstr>Mapa 32</vt:lpstr>
      <vt:lpstr>Mapa 33</vt:lpstr>
      <vt:lpstr>Mapa 34</vt:lpstr>
      <vt:lpstr>CAP VIII</vt:lpstr>
      <vt:lpstr>Mapa 35</vt:lpstr>
      <vt:lpstr>Mapa 36</vt:lpstr>
      <vt:lpstr>Mapa 37</vt:lpstr>
      <vt:lpstr>Mapa 38</vt:lpstr>
      <vt:lpstr>CAP IX</vt:lpstr>
      <vt:lpstr>Mapa 39</vt:lpstr>
      <vt:lpstr>Mapa 40</vt:lpstr>
      <vt:lpstr>Mapa 41</vt:lpstr>
      <vt:lpstr>Mapa 42</vt:lpstr>
      <vt:lpstr>Mapa 43</vt:lpstr>
      <vt:lpstr>Mapa 44</vt:lpstr>
      <vt:lpstr>CAP X</vt:lpstr>
      <vt:lpstr>Mapa 45</vt:lpstr>
      <vt:lpstr>Mapa 46</vt:lpstr>
      <vt:lpstr>Mapa 47</vt:lpstr>
      <vt:lpstr>CAP XI</vt:lpstr>
      <vt:lpstr>Mapa 48</vt:lpstr>
      <vt:lpstr>Mapa 49</vt:lpstr>
      <vt:lpstr>Mapa 50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Sónia Cupido Santos</dc:creator>
  <cp:lastModifiedBy>Sónia Cupido Santos</cp:lastModifiedBy>
  <cp:lastPrinted>2019-04-12T14:38:24Z</cp:lastPrinted>
  <dcterms:created xsi:type="dcterms:W3CDTF">2019-04-10T14:42:04Z</dcterms:created>
  <dcterms:modified xsi:type="dcterms:W3CDTF">2019-04-29T12:01:55Z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0x010100EFDC2DF519FC4D8BB117FC66ED8C73E90053FC4838DB12B748A98641FACD531FF5</vt:lpwstr>
  </property>
</Properties>
</file>